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160" windowHeight="4695" activeTab="1"/>
  </bookViews>
  <sheets>
    <sheet name="T120" sheetId="1" r:id="rId1"/>
    <sheet name="TR6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" i="2"/>
  <c r="E1"/>
  <c r="D1"/>
  <c r="C1"/>
  <c r="B1"/>
  <c r="A1"/>
  <c r="U64" i="1"/>
  <c r="U118" s="1"/>
  <c r="U172" s="1"/>
  <c r="T64"/>
  <c r="T118" s="1"/>
  <c r="T172" s="1"/>
  <c r="S64"/>
  <c r="S118" s="1"/>
  <c r="S172" s="1"/>
  <c r="R64"/>
  <c r="R118" s="1"/>
  <c r="R172" s="1"/>
  <c r="Q64"/>
  <c r="Q118" s="1"/>
  <c r="Q172" s="1"/>
  <c r="P64"/>
  <c r="P118" s="1"/>
  <c r="P172" s="1"/>
  <c r="O64"/>
  <c r="O118" s="1"/>
  <c r="O172" s="1"/>
  <c r="N64"/>
  <c r="N118" s="1"/>
  <c r="N172" s="1"/>
  <c r="M64"/>
  <c r="M118" s="1"/>
  <c r="M172" s="1"/>
  <c r="L64"/>
  <c r="L118" s="1"/>
  <c r="L172" s="1"/>
  <c r="K64"/>
  <c r="K118" s="1"/>
  <c r="K172" s="1"/>
  <c r="J64"/>
  <c r="J118" s="1"/>
  <c r="J172" s="1"/>
  <c r="I64"/>
  <c r="I118" s="1"/>
  <c r="I172" s="1"/>
  <c r="H64"/>
  <c r="H118" s="1"/>
  <c r="H172" s="1"/>
  <c r="G64"/>
  <c r="G118" s="1"/>
  <c r="G172" s="1"/>
  <c r="F64"/>
  <c r="F118" s="1"/>
  <c r="F172" s="1"/>
  <c r="E64"/>
  <c r="E118" s="1"/>
  <c r="E172" s="1"/>
  <c r="D64"/>
  <c r="D118" s="1"/>
  <c r="D172" s="1"/>
  <c r="C64"/>
  <c r="C118" s="1"/>
  <c r="C172" s="1"/>
  <c r="B64"/>
  <c r="B118" s="1"/>
  <c r="B172" s="1"/>
  <c r="A64"/>
  <c r="A118" s="1"/>
  <c r="A172" s="1"/>
  <c r="U63"/>
  <c r="U117" s="1"/>
  <c r="T63"/>
  <c r="S63"/>
  <c r="R63"/>
  <c r="Q63"/>
  <c r="Q117" s="1"/>
  <c r="P63"/>
  <c r="O63"/>
  <c r="N63"/>
  <c r="M63"/>
  <c r="M117" s="1"/>
  <c r="L63"/>
  <c r="K63"/>
  <c r="J63"/>
  <c r="I63"/>
  <c r="I117" s="1"/>
  <c r="H63"/>
  <c r="G63"/>
  <c r="F63"/>
  <c r="E63"/>
  <c r="E117" s="1"/>
  <c r="D63"/>
  <c r="C63"/>
  <c r="B63"/>
  <c r="A63"/>
  <c r="A117" s="1"/>
  <c r="R117" l="1"/>
  <c r="R171" s="1"/>
  <c r="R227" s="1"/>
  <c r="N117"/>
  <c r="N171" s="1"/>
  <c r="N227" s="1"/>
  <c r="J117"/>
  <c r="J171" s="1"/>
  <c r="J227" s="1"/>
  <c r="F117"/>
  <c r="F171" s="1"/>
  <c r="F227" s="1"/>
  <c r="B117"/>
  <c r="B171" s="1"/>
  <c r="B227" s="1"/>
  <c r="A171"/>
  <c r="A227" s="1"/>
  <c r="E171"/>
  <c r="E227" s="1"/>
  <c r="I171"/>
  <c r="I227" s="1"/>
  <c r="M171"/>
  <c r="M227" s="1"/>
  <c r="Q171"/>
  <c r="Q227" s="1"/>
  <c r="S117"/>
  <c r="S171" s="1"/>
  <c r="S227" s="1"/>
  <c r="O117"/>
  <c r="O171" s="1"/>
  <c r="O227" s="1"/>
  <c r="K117"/>
  <c r="K171" s="1"/>
  <c r="K227" s="1"/>
  <c r="G117"/>
  <c r="G171" s="1"/>
  <c r="G227" s="1"/>
  <c r="C117"/>
  <c r="C171" s="1"/>
  <c r="C227" s="1"/>
  <c r="T117"/>
  <c r="T171" s="1"/>
  <c r="T227" s="1"/>
  <c r="P117"/>
  <c r="P171" s="1"/>
  <c r="P227" s="1"/>
  <c r="L117"/>
  <c r="L171" s="1"/>
  <c r="L227" s="1"/>
  <c r="H117"/>
  <c r="H171" s="1"/>
  <c r="H227" s="1"/>
  <c r="D117"/>
  <c r="D171" s="1"/>
  <c r="D227" s="1"/>
  <c r="U171"/>
  <c r="U227" s="1"/>
</calcChain>
</file>

<file path=xl/sharedStrings.xml><?xml version="1.0" encoding="utf-8"?>
<sst xmlns="http://schemas.openxmlformats.org/spreadsheetml/2006/main" count="3496" uniqueCount="1078">
  <si>
    <t>Commencing engine number</t>
  </si>
  <si>
    <t>DU44394</t>
  </si>
  <si>
    <t>Speedometer gearbox</t>
  </si>
  <si>
    <t>SSM5001/00</t>
  </si>
  <si>
    <t>SSM5001/06</t>
  </si>
  <si>
    <t>SSM5007/00</t>
  </si>
  <si>
    <t>BG5330/168</t>
  </si>
  <si>
    <t>BG5330/164</t>
  </si>
  <si>
    <t>1000 - 1,25:1</t>
  </si>
  <si>
    <t>1000 - 15:12</t>
  </si>
  <si>
    <t>1600 - 2:1</t>
  </si>
  <si>
    <t>BG5330/287</t>
  </si>
  <si>
    <t>SSM5001/01</t>
  </si>
  <si>
    <t>ratios</t>
  </si>
  <si>
    <t>SC5301/23</t>
  </si>
  <si>
    <t>SC5301/28</t>
  </si>
  <si>
    <t>SSM4003/00</t>
  </si>
  <si>
    <t>D101</t>
  </si>
  <si>
    <t>D7727</t>
  </si>
  <si>
    <t>D15789</t>
  </si>
  <si>
    <t>DU101</t>
  </si>
  <si>
    <t>DU5825</t>
  </si>
  <si>
    <t>DU13375</t>
  </si>
  <si>
    <t>DU24875</t>
  </si>
  <si>
    <t>DU66246</t>
  </si>
  <si>
    <t>DU85904</t>
  </si>
  <si>
    <t>JC00101</t>
  </si>
  <si>
    <t>JD24849</t>
  </si>
  <si>
    <t>HE30001</t>
  </si>
  <si>
    <t>HG30870</t>
  </si>
  <si>
    <t>JH15366</t>
  </si>
  <si>
    <t>GJ55101</t>
  </si>
  <si>
    <t>DK61000</t>
  </si>
  <si>
    <t>GP75000</t>
  </si>
  <si>
    <t>HX00100</t>
  </si>
  <si>
    <t>SC5301/26</t>
  </si>
  <si>
    <t>SC5301/09</t>
  </si>
  <si>
    <t>S467/107/L</t>
  </si>
  <si>
    <t>SC5301/18</t>
  </si>
  <si>
    <t>S467/47/L</t>
  </si>
  <si>
    <t>1000 - 2:1</t>
  </si>
  <si>
    <t>600 - 15:12</t>
  </si>
  <si>
    <t>SSM5001/12</t>
  </si>
  <si>
    <t>SSM5007/01</t>
  </si>
  <si>
    <t>600 - 1,25:1</t>
  </si>
  <si>
    <t>Tachometer</t>
  </si>
  <si>
    <t>RC1307/01</t>
  </si>
  <si>
    <t>RSM3001/02</t>
  </si>
  <si>
    <t>RSM3003/01</t>
  </si>
  <si>
    <t>RSM3003/13</t>
  </si>
  <si>
    <t>RSM3006/00</t>
  </si>
  <si>
    <t>not fitted</t>
  </si>
  <si>
    <t>Tachometer gearbox</t>
  </si>
  <si>
    <t>-</t>
  </si>
  <si>
    <t>E4699</t>
  </si>
  <si>
    <t>E5667</t>
  </si>
  <si>
    <t>E5756</t>
  </si>
  <si>
    <t>E9331</t>
  </si>
  <si>
    <t>71-2475</t>
  </si>
  <si>
    <t>71-7011</t>
  </si>
  <si>
    <t>JH15435</t>
  </si>
  <si>
    <t>ENGINE</t>
  </si>
  <si>
    <t>Bore / Stroke mm</t>
  </si>
  <si>
    <t>Capacity  cc</t>
  </si>
  <si>
    <t>71 x 82</t>
  </si>
  <si>
    <t>76 x 82</t>
  </si>
  <si>
    <t>HN62501</t>
  </si>
  <si>
    <t>75x82/76x82</t>
  </si>
  <si>
    <t>724 / 747</t>
  </si>
  <si>
    <t>46 @ 6500</t>
  </si>
  <si>
    <t>47 @ 6700</t>
  </si>
  <si>
    <t>50 @ 6500</t>
  </si>
  <si>
    <t>52 @ 6500</t>
  </si>
  <si>
    <t xml:space="preserve"> @ 7000</t>
  </si>
  <si>
    <t>Cylinder head</t>
  </si>
  <si>
    <t>E4019</t>
  </si>
  <si>
    <t>E4928</t>
  </si>
  <si>
    <t>E5349</t>
  </si>
  <si>
    <t>E5727</t>
  </si>
  <si>
    <t>E5348</t>
  </si>
  <si>
    <t>E9418</t>
  </si>
  <si>
    <t>E12356</t>
  </si>
  <si>
    <t>E12807/13446</t>
  </si>
  <si>
    <t>71-3023</t>
  </si>
  <si>
    <t>71-7007</t>
  </si>
  <si>
    <t>E3940</t>
  </si>
  <si>
    <t xml:space="preserve"> -</t>
  </si>
  <si>
    <t>E5350</t>
  </si>
  <si>
    <t>E5351</t>
  </si>
  <si>
    <t>E5352</t>
  </si>
  <si>
    <t>E9550</t>
  </si>
  <si>
    <t>E9551</t>
  </si>
  <si>
    <t>71-3339</t>
  </si>
  <si>
    <t>71-3338</t>
  </si>
  <si>
    <t>E12811/13302</t>
  </si>
  <si>
    <t>E12812/13302</t>
  </si>
  <si>
    <t>Exhaust port adaptor</t>
  </si>
  <si>
    <t>E3583</t>
  </si>
  <si>
    <t>E5914</t>
  </si>
  <si>
    <t>E9516</t>
  </si>
  <si>
    <t>push-in</t>
  </si>
  <si>
    <t>E9516/pushin</t>
  </si>
  <si>
    <t>E3310</t>
  </si>
  <si>
    <t>E4603</t>
  </si>
  <si>
    <t>70-4603</t>
  </si>
  <si>
    <t>E3927</t>
  </si>
  <si>
    <t>E2904</t>
  </si>
  <si>
    <t>70-2904</t>
  </si>
  <si>
    <t>Valve - inlet</t>
  </si>
  <si>
    <t>Valve - exhaust</t>
  </si>
  <si>
    <t>Valve guide - inlet</t>
  </si>
  <si>
    <t>E3827</t>
  </si>
  <si>
    <t>E3828</t>
  </si>
  <si>
    <t>Valve guide - exhaust</t>
  </si>
  <si>
    <t>E3827/3294</t>
  </si>
  <si>
    <t>E3828/3295</t>
  </si>
  <si>
    <t>71-3294</t>
  </si>
  <si>
    <t>71-3295</t>
  </si>
  <si>
    <t>Valve spring - outer</t>
  </si>
  <si>
    <t>Valve spring - inner</t>
  </si>
  <si>
    <t>Valve spring bottom cup</t>
  </si>
  <si>
    <t>E3001</t>
  </si>
  <si>
    <t>E3002</t>
  </si>
  <si>
    <t>E1544</t>
  </si>
  <si>
    <t>E4221</t>
  </si>
  <si>
    <t>E4222</t>
  </si>
  <si>
    <t>E6439</t>
  </si>
  <si>
    <t>E7400</t>
  </si>
  <si>
    <t>70-4221</t>
  </si>
  <si>
    <t>70-7400</t>
  </si>
  <si>
    <t>71-3296</t>
  </si>
  <si>
    <t>Cylinder block</t>
  </si>
  <si>
    <t>E3332</t>
  </si>
  <si>
    <t>E4546</t>
  </si>
  <si>
    <t>E6304</t>
  </si>
  <si>
    <t>71-3335/3679</t>
  </si>
  <si>
    <t>71-4055</t>
  </si>
  <si>
    <t>Piston</t>
  </si>
  <si>
    <t>E3610</t>
  </si>
  <si>
    <t>E5329</t>
  </si>
  <si>
    <t>E6341</t>
  </si>
  <si>
    <t>E6868</t>
  </si>
  <si>
    <t>E9488</t>
  </si>
  <si>
    <t>Claimed BHP@RPM</t>
  </si>
  <si>
    <t xml:space="preserve">R </t>
  </si>
  <si>
    <t xml:space="preserve">US R </t>
  </si>
  <si>
    <t>Compression ratio</t>
  </si>
  <si>
    <t>8.5 : 1</t>
  </si>
  <si>
    <t xml:space="preserve"> 9 : 1</t>
  </si>
  <si>
    <t>71-3778</t>
  </si>
  <si>
    <t>7.9 : 1</t>
  </si>
  <si>
    <t xml:space="preserve">T120TT </t>
  </si>
  <si>
    <t>E5317</t>
  </si>
  <si>
    <t>E5319</t>
  </si>
  <si>
    <t>E6867</t>
  </si>
  <si>
    <t>Push rod</t>
  </si>
  <si>
    <t>E2620</t>
  </si>
  <si>
    <t>Push rod cover tube</t>
  </si>
  <si>
    <t>71-3330</t>
  </si>
  <si>
    <t>E3616</t>
  </si>
  <si>
    <t>E6000</t>
  </si>
  <si>
    <t>E9349</t>
  </si>
  <si>
    <t>E12575</t>
  </si>
  <si>
    <t>71-3329</t>
  </si>
  <si>
    <t>Cover tube bottom cup</t>
  </si>
  <si>
    <t>E4746</t>
  </si>
  <si>
    <t>E11707</t>
  </si>
  <si>
    <t>71-1707</t>
  </si>
  <si>
    <t>E2892</t>
  </si>
  <si>
    <t>E4534</t>
  </si>
  <si>
    <t>E6303</t>
  </si>
  <si>
    <t>E7330</t>
  </si>
  <si>
    <t>E9748</t>
  </si>
  <si>
    <t>E11266</t>
  </si>
  <si>
    <t>71-3677</t>
  </si>
  <si>
    <t>71-7001</t>
  </si>
  <si>
    <t>71-7021</t>
  </si>
  <si>
    <t xml:space="preserve">Timing side (R) </t>
  </si>
  <si>
    <t>E3282</t>
  </si>
  <si>
    <t>E2314</t>
  </si>
  <si>
    <t>E4533</t>
  </si>
  <si>
    <t>E5871</t>
  </si>
  <si>
    <t>E9749</t>
  </si>
  <si>
    <t>E11267</t>
  </si>
  <si>
    <t>E13098</t>
  </si>
  <si>
    <t>71-3678</t>
  </si>
  <si>
    <t>71-7002</t>
  </si>
  <si>
    <t>Main bearing D/S (L)</t>
  </si>
  <si>
    <t>Main bearing T/S (R)</t>
  </si>
  <si>
    <t>E1591</t>
  </si>
  <si>
    <t>E2878</t>
  </si>
  <si>
    <t>E3835</t>
  </si>
  <si>
    <t>E1591 ball</t>
  </si>
  <si>
    <t>E2878 roller</t>
  </si>
  <si>
    <t>E3835 metric</t>
  </si>
  <si>
    <t>70-2878</t>
  </si>
  <si>
    <t>60-4167</t>
  </si>
  <si>
    <t>Camwheels</t>
  </si>
  <si>
    <t>E1486A</t>
  </si>
  <si>
    <t>E1486R</t>
  </si>
  <si>
    <t>E4562</t>
  </si>
  <si>
    <t>E12719</t>
  </si>
  <si>
    <t>71-3666</t>
  </si>
  <si>
    <t>Timing pinion</t>
  </si>
  <si>
    <t>E1472</t>
  </si>
  <si>
    <t>Intermediate pinion</t>
  </si>
  <si>
    <t>E1471</t>
  </si>
  <si>
    <t>E4564</t>
  </si>
  <si>
    <t>E4566</t>
  </si>
  <si>
    <t>E6159</t>
  </si>
  <si>
    <t>70-4564</t>
  </si>
  <si>
    <t>70-6159</t>
  </si>
  <si>
    <t>Crankshaft</t>
  </si>
  <si>
    <t>E3894</t>
  </si>
  <si>
    <t>Flywheel</t>
  </si>
  <si>
    <t>Flywheel bolts</t>
  </si>
  <si>
    <t>E3907</t>
  </si>
  <si>
    <t>E3906</t>
  </si>
  <si>
    <t>Balance factor</t>
  </si>
  <si>
    <t>Balance weight</t>
  </si>
  <si>
    <t>Connecting rod</t>
  </si>
  <si>
    <t>595gr</t>
  </si>
  <si>
    <t>E3606</t>
  </si>
  <si>
    <t>E4479</t>
  </si>
  <si>
    <t>638gr</t>
  </si>
  <si>
    <t>E4643</t>
  </si>
  <si>
    <t>689gr</t>
  </si>
  <si>
    <t>E5783</t>
  </si>
  <si>
    <t>E6327</t>
  </si>
  <si>
    <t>E6328</t>
  </si>
  <si>
    <t>E7732</t>
  </si>
  <si>
    <t>E9687</t>
  </si>
  <si>
    <t>E9525</t>
  </si>
  <si>
    <t>E12425</t>
  </si>
  <si>
    <t>E12601</t>
  </si>
  <si>
    <t>E13097</t>
  </si>
  <si>
    <t>E12799</t>
  </si>
  <si>
    <t>70-3298</t>
  </si>
  <si>
    <t>70-2425</t>
  </si>
  <si>
    <t>70-3552</t>
  </si>
  <si>
    <t>71-3006</t>
  </si>
  <si>
    <t>Exhaust</t>
  </si>
  <si>
    <t>E3134</t>
  </si>
  <si>
    <t>E3325</t>
  </si>
  <si>
    <t>E4819</t>
  </si>
  <si>
    <t>E4855</t>
  </si>
  <si>
    <t>E5047</t>
  </si>
  <si>
    <t>E10041</t>
  </si>
  <si>
    <t>E10040</t>
  </si>
  <si>
    <t>E11063</t>
  </si>
  <si>
    <t>E9989</t>
  </si>
  <si>
    <t>71-3011</t>
  </si>
  <si>
    <t>71-3010</t>
  </si>
  <si>
    <t>70-7016</t>
  </si>
  <si>
    <t>70-7017</t>
  </si>
  <si>
    <t xml:space="preserve">(tappets) Ex </t>
  </si>
  <si>
    <t>E3059</t>
  </si>
  <si>
    <t>E3059 R</t>
  </si>
  <si>
    <t>E6490</t>
  </si>
  <si>
    <t>E3606T</t>
  </si>
  <si>
    <t>E8801</t>
  </si>
  <si>
    <t>71-7008</t>
  </si>
  <si>
    <t>70-8801</t>
  </si>
  <si>
    <t>Cam follower oil feed</t>
  </si>
  <si>
    <t>Cam follower radius</t>
  </si>
  <si>
    <t xml:space="preserve"> 3/4</t>
  </si>
  <si>
    <t>drain</t>
  </si>
  <si>
    <t>1''1/8</t>
  </si>
  <si>
    <t>pressure</t>
  </si>
  <si>
    <t>timed press</t>
  </si>
  <si>
    <t>I3/4 E1''1/8</t>
  </si>
  <si>
    <t>Oil pump</t>
  </si>
  <si>
    <t>Feed plunger</t>
  </si>
  <si>
    <t>E3072</t>
  </si>
  <si>
    <t>GS153</t>
  </si>
  <si>
    <t>E3878</t>
  </si>
  <si>
    <t>E6928</t>
  </si>
  <si>
    <t>E6928/9421</t>
  </si>
  <si>
    <t>GS153/E9269</t>
  </si>
  <si>
    <t>E9421</t>
  </si>
  <si>
    <t>E9269</t>
  </si>
  <si>
    <t>70-9421</t>
  </si>
  <si>
    <t>70-9269</t>
  </si>
  <si>
    <t>Feed plunger diameter</t>
  </si>
  <si>
    <t>.3744/.40585</t>
  </si>
  <si>
    <t>Scavenge plunger</t>
  </si>
  <si>
    <t>E1476</t>
  </si>
  <si>
    <t>Scavenge plunger diam</t>
  </si>
  <si>
    <t>0.3744/7</t>
  </si>
  <si>
    <t>0.4369/72</t>
  </si>
  <si>
    <t>E6681</t>
  </si>
  <si>
    <t>0.4868/71</t>
  </si>
  <si>
    <t>70-6681</t>
  </si>
  <si>
    <t>0.40585/615</t>
  </si>
  <si>
    <t>Oil pressure valve</t>
  </si>
  <si>
    <t>E2795</t>
  </si>
  <si>
    <t>E4191</t>
  </si>
  <si>
    <t>E5896</t>
  </si>
  <si>
    <t>E6595</t>
  </si>
  <si>
    <t>E12210</t>
  </si>
  <si>
    <t>70-6595</t>
  </si>
  <si>
    <t>71-3447</t>
  </si>
  <si>
    <t>Carburetters</t>
  </si>
  <si>
    <t>376/204</t>
  </si>
  <si>
    <t>376/257</t>
  </si>
  <si>
    <t>389/203</t>
  </si>
  <si>
    <t>389/95</t>
  </si>
  <si>
    <t>T120C T120TT T120R</t>
  </si>
  <si>
    <t>R.930/9</t>
  </si>
  <si>
    <t>L.930/10</t>
  </si>
  <si>
    <t>R.930/43</t>
  </si>
  <si>
    <t>L.930/44</t>
  </si>
  <si>
    <t>R.930/66</t>
  </si>
  <si>
    <t>L.930/67</t>
  </si>
  <si>
    <t>R.930/88</t>
  </si>
  <si>
    <t>L.930/87</t>
  </si>
  <si>
    <t>R.930/92</t>
  </si>
  <si>
    <t>L.930/93</t>
  </si>
  <si>
    <t>1''1/16</t>
  </si>
  <si>
    <t>1''1/8 - 3/16</t>
  </si>
  <si>
    <t>30mm</t>
  </si>
  <si>
    <t>Choke size</t>
  </si>
  <si>
    <t>Float bowl type</t>
  </si>
  <si>
    <t>remote</t>
  </si>
  <si>
    <t>monobloc</t>
  </si>
  <si>
    <t>concentric</t>
  </si>
  <si>
    <t>260 - 330</t>
  </si>
  <si>
    <t>240 - 330</t>
  </si>
  <si>
    <t>190 - 220</t>
  </si>
  <si>
    <t>180 - 190</t>
  </si>
  <si>
    <t>376 / 3.5</t>
  </si>
  <si>
    <t>376 / 4</t>
  </si>
  <si>
    <t>389 / 3</t>
  </si>
  <si>
    <t>389 / 3 - 4</t>
  </si>
  <si>
    <t>389 / 3 - 3.5</t>
  </si>
  <si>
    <t>928/060/ 3</t>
  </si>
  <si>
    <t>C / 3</t>
  </si>
  <si>
    <t>C / 2</t>
  </si>
  <si>
    <t>D / 3</t>
  </si>
  <si>
    <t>D / 2</t>
  </si>
  <si>
    <t>STD/middle</t>
  </si>
  <si>
    <t>STD / 2</t>
  </si>
  <si>
    <t>STD / 1</t>
  </si>
  <si>
    <t>Needle / position</t>
  </si>
  <si>
    <t>Needle jet</t>
  </si>
  <si>
    <t>0.1065</t>
  </si>
  <si>
    <t>0.106</t>
  </si>
  <si>
    <t>Pilot jet</t>
  </si>
  <si>
    <t>Balance pipe</t>
  </si>
  <si>
    <t>E4792</t>
  </si>
  <si>
    <t>71-3577</t>
  </si>
  <si>
    <t>NIL</t>
  </si>
  <si>
    <t>F8196</t>
  </si>
  <si>
    <t>F11536</t>
  </si>
  <si>
    <t>D3618</t>
  </si>
  <si>
    <t>D3618/3072</t>
  </si>
  <si>
    <t>D3072</t>
  </si>
  <si>
    <t>E5262</t>
  </si>
  <si>
    <t>F6431</t>
  </si>
  <si>
    <t>TRANSMISSION</t>
  </si>
  <si>
    <t xml:space="preserve">US </t>
  </si>
  <si>
    <t>Primary transmission</t>
  </si>
  <si>
    <t>E3108/24</t>
  </si>
  <si>
    <t>E3108/22</t>
  </si>
  <si>
    <t>E3108/21</t>
  </si>
  <si>
    <t>E4572 duplex</t>
  </si>
  <si>
    <t xml:space="preserve">T120C  T120R </t>
  </si>
  <si>
    <t>T120C  T120TT</t>
  </si>
  <si>
    <t>T120R  T120TT</t>
  </si>
  <si>
    <t>Nb of keyways</t>
  </si>
  <si>
    <t>Shock absorber spider</t>
  </si>
  <si>
    <t>T1041</t>
  </si>
  <si>
    <t>T1721</t>
  </si>
  <si>
    <t>T2538</t>
  </si>
  <si>
    <t>57-4636</t>
  </si>
  <si>
    <t>Cluch spring</t>
  </si>
  <si>
    <t>Chaincase capacity</t>
  </si>
  <si>
    <t>T1560</t>
  </si>
  <si>
    <t>T1769</t>
  </si>
  <si>
    <t>T1830</t>
  </si>
  <si>
    <t>57-4644</t>
  </si>
  <si>
    <t>350cc initial</t>
  </si>
  <si>
    <t>1/4pt 150cc</t>
  </si>
  <si>
    <t>5/8pt 350cc</t>
  </si>
  <si>
    <t>150cc initial</t>
  </si>
  <si>
    <t>Gearbox</t>
  </si>
  <si>
    <t>Gearbox assembly</t>
  </si>
  <si>
    <t>T1583</t>
  </si>
  <si>
    <t>intégral</t>
  </si>
  <si>
    <t>Mainshaft</t>
  </si>
  <si>
    <t>Layshaft</t>
  </si>
  <si>
    <t>Layshaft bush</t>
  </si>
  <si>
    <t>Layshaft bearing</t>
  </si>
  <si>
    <t>T914</t>
  </si>
  <si>
    <t>T1063</t>
  </si>
  <si>
    <t>T1367</t>
  </si>
  <si>
    <t>T1608</t>
  </si>
  <si>
    <t>T1606</t>
  </si>
  <si>
    <t>T1614</t>
  </si>
  <si>
    <t>T1843</t>
  </si>
  <si>
    <t>T2436</t>
  </si>
  <si>
    <t>T2093</t>
  </si>
  <si>
    <t>T4158</t>
  </si>
  <si>
    <t>T4155</t>
  </si>
  <si>
    <t>T4345</t>
  </si>
  <si>
    <t>T3893/4158</t>
  </si>
  <si>
    <t>T3864/4155</t>
  </si>
  <si>
    <t>T4158/4432</t>
  </si>
  <si>
    <t>T4345/4548</t>
  </si>
  <si>
    <t>57-4432</t>
  </si>
  <si>
    <t>57-4548</t>
  </si>
  <si>
    <t>57-1606</t>
  </si>
  <si>
    <t>57-1614</t>
  </si>
  <si>
    <t>57-4900</t>
  </si>
  <si>
    <t xml:space="preserve">3rd  </t>
  </si>
  <si>
    <t>Overall ratio                            1st</t>
  </si>
  <si>
    <t xml:space="preserve">4th  </t>
  </si>
  <si>
    <t xml:space="preserve">5th  </t>
  </si>
  <si>
    <t>11.20</t>
  </si>
  <si>
    <t>7.75</t>
  </si>
  <si>
    <t>5.45</t>
  </si>
  <si>
    <t>4.57</t>
  </si>
  <si>
    <t>11.38</t>
  </si>
  <si>
    <t>7.88</t>
  </si>
  <si>
    <t>5.55</t>
  </si>
  <si>
    <t>4.66</t>
  </si>
  <si>
    <t>11.92</t>
  </si>
  <si>
    <t>8.25</t>
  </si>
  <si>
    <t>5.81</t>
  </si>
  <si>
    <t>4.88</t>
  </si>
  <si>
    <t>11.81</t>
  </si>
  <si>
    <t>8.17</t>
  </si>
  <si>
    <t>5.76</t>
  </si>
  <si>
    <t>4.84</t>
  </si>
  <si>
    <t>6.00</t>
  </si>
  <si>
    <t>11.81/13.20</t>
  </si>
  <si>
    <t>8.17/9.15</t>
  </si>
  <si>
    <t>5.76/6.45</t>
  </si>
  <si>
    <t>4.84/8.41</t>
  </si>
  <si>
    <t xml:space="preserve">T120TT  4v/5v           2nd </t>
  </si>
  <si>
    <t>12.10</t>
  </si>
  <si>
    <t>8.36</t>
  </si>
  <si>
    <t>6.15</t>
  </si>
  <si>
    <t>4.95</t>
  </si>
  <si>
    <t>12.10/12.78</t>
  </si>
  <si>
    <t>8.36/9.10</t>
  </si>
  <si>
    <t>6.15/6.92</t>
  </si>
  <si>
    <t>4.95/5.89</t>
  </si>
  <si>
    <t xml:space="preserve">        /4.95</t>
  </si>
  <si>
    <t>12.23</t>
  </si>
  <si>
    <t>8.63</t>
  </si>
  <si>
    <t>6.58</t>
  </si>
  <si>
    <t>4.70</t>
  </si>
  <si>
    <t>5.59</t>
  </si>
  <si>
    <t>Rear chain size</t>
  </si>
  <si>
    <t>5/8 x 3/8</t>
  </si>
  <si>
    <t>Nb of links /T120C TT</t>
  </si>
  <si>
    <t>103/102</t>
  </si>
  <si>
    <t>104/103</t>
  </si>
  <si>
    <t>Drive sprocket /T120C TT</t>
  </si>
  <si>
    <t>T417A</t>
  </si>
  <si>
    <t>Nb of teeth /T120C TT</t>
  </si>
  <si>
    <t>T1715</t>
  </si>
  <si>
    <t>T1918/1916</t>
  </si>
  <si>
    <t>19/17</t>
  </si>
  <si>
    <t>T1918</t>
  </si>
  <si>
    <t>T1918/4397</t>
  </si>
  <si>
    <t>57-4533</t>
  </si>
  <si>
    <t>57-4782</t>
  </si>
  <si>
    <t>Outer cover</t>
  </si>
  <si>
    <t>T1534</t>
  </si>
  <si>
    <t>T1986</t>
  </si>
  <si>
    <t>T3628</t>
  </si>
  <si>
    <t>T3760</t>
  </si>
  <si>
    <t>57-3760</t>
  </si>
  <si>
    <t>57-7014</t>
  </si>
  <si>
    <t>T2112</t>
  </si>
  <si>
    <t>Inner cover</t>
  </si>
  <si>
    <t>57-4795</t>
  </si>
  <si>
    <t>Gearbox capacity</t>
  </si>
  <si>
    <t>400cc</t>
  </si>
  <si>
    <t>Folding kickstart</t>
  </si>
  <si>
    <t>T1270</t>
  </si>
  <si>
    <t>500cc</t>
  </si>
  <si>
    <t>T1938</t>
  </si>
  <si>
    <t>T2113</t>
  </si>
  <si>
    <t>T3632</t>
  </si>
  <si>
    <t>57-3632</t>
  </si>
  <si>
    <t>57-7018</t>
  </si>
  <si>
    <t>T3766</t>
  </si>
  <si>
    <t>Operating quadrant</t>
  </si>
  <si>
    <t>Camplate</t>
  </si>
  <si>
    <t>Index plunger</t>
  </si>
  <si>
    <t>Index spring</t>
  </si>
  <si>
    <t>T4293</t>
  </si>
  <si>
    <t>Leaf spring</t>
  </si>
  <si>
    <t>T4293/4795</t>
  </si>
  <si>
    <t>T1703</t>
  </si>
  <si>
    <t>T1562</t>
  </si>
  <si>
    <t>T397</t>
  </si>
  <si>
    <t>T397/4363</t>
  </si>
  <si>
    <t>57-4363</t>
  </si>
  <si>
    <t>57-4889</t>
  </si>
  <si>
    <t>57-7019</t>
  </si>
  <si>
    <t>T500</t>
  </si>
  <si>
    <t>T3650</t>
  </si>
  <si>
    <t>T4055</t>
  </si>
  <si>
    <t>T4055/4360</t>
  </si>
  <si>
    <t>57-4624</t>
  </si>
  <si>
    <t>T44</t>
  </si>
  <si>
    <t>T3660</t>
  </si>
  <si>
    <t>57-3660</t>
  </si>
  <si>
    <t>57-7020</t>
  </si>
  <si>
    <t>T373</t>
  </si>
  <si>
    <t>T1604</t>
  </si>
  <si>
    <t>57-4459</t>
  </si>
  <si>
    <t>T4288</t>
  </si>
  <si>
    <t>T3661/1604</t>
  </si>
  <si>
    <t>T4059/1604</t>
  </si>
  <si>
    <t>Gearchange quadrant</t>
  </si>
  <si>
    <t>Guide plate</t>
  </si>
  <si>
    <t>Gearchange plunger</t>
  </si>
  <si>
    <t>T406</t>
  </si>
  <si>
    <t>T407</t>
  </si>
  <si>
    <t>T408/1540</t>
  </si>
  <si>
    <t>T408/9</t>
  </si>
  <si>
    <t>T408/4374</t>
  </si>
  <si>
    <t>T4403</t>
  </si>
  <si>
    <t>57-4910</t>
  </si>
  <si>
    <t>57-7007</t>
  </si>
  <si>
    <t>57-7021</t>
  </si>
  <si>
    <t>8.5:1 / 11:1</t>
  </si>
  <si>
    <t xml:space="preserve"> 9:1 / 11:1</t>
  </si>
  <si>
    <t>Head angle</t>
  </si>
  <si>
    <t>Frame rear</t>
  </si>
  <si>
    <t>Swinging arm</t>
  </si>
  <si>
    <t>ROLLING CHASSIS</t>
  </si>
  <si>
    <t>64,5°</t>
  </si>
  <si>
    <t>F3635</t>
  </si>
  <si>
    <t>F4131</t>
  </si>
  <si>
    <t>67°</t>
  </si>
  <si>
    <t>F4609</t>
  </si>
  <si>
    <t>F4846</t>
  </si>
  <si>
    <t>65°</t>
  </si>
  <si>
    <t>F4414 single</t>
  </si>
  <si>
    <t>F4608 duplex</t>
  </si>
  <si>
    <t>F4846 duplex</t>
  </si>
  <si>
    <t>57-4374</t>
  </si>
  <si>
    <t>F5448</t>
  </si>
  <si>
    <t>F5449</t>
  </si>
  <si>
    <t>F5302</t>
  </si>
  <si>
    <t>F5448 single</t>
  </si>
  <si>
    <t>F6112</t>
  </si>
  <si>
    <t>F6443</t>
  </si>
  <si>
    <t>F6903</t>
  </si>
  <si>
    <t>F6904</t>
  </si>
  <si>
    <t>F6933</t>
  </si>
  <si>
    <t>F7371</t>
  </si>
  <si>
    <t>F7372</t>
  </si>
  <si>
    <t>F7843</t>
  </si>
  <si>
    <t>F8036</t>
  </si>
  <si>
    <t>F7845</t>
  </si>
  <si>
    <t>62°</t>
  </si>
  <si>
    <t>F10045</t>
  </si>
  <si>
    <t>F11354</t>
  </si>
  <si>
    <t>F12089</t>
  </si>
  <si>
    <t>F12513</t>
  </si>
  <si>
    <t>F14283/14578</t>
  </si>
  <si>
    <t>83-4753</t>
  </si>
  <si>
    <t>83-2513</t>
  </si>
  <si>
    <t>83-7032</t>
  </si>
  <si>
    <t>83-7035</t>
  </si>
  <si>
    <t>Petrol tank</t>
  </si>
  <si>
    <t>71-4055 UNF</t>
  </si>
  <si>
    <r>
      <rPr>
        <b/>
        <sz val="10"/>
        <color theme="1"/>
        <rFont val="Calibri"/>
        <family val="2"/>
        <scheme val="minor"/>
      </rPr>
      <t>Frame</t>
    </r>
    <r>
      <rPr>
        <sz val="10"/>
        <color theme="1"/>
        <rFont val="Calibri"/>
        <family val="2"/>
        <scheme val="minor"/>
      </rPr>
      <t xml:space="preserve"> front</t>
    </r>
  </si>
  <si>
    <t>Main jet              (-T120TT)</t>
  </si>
  <si>
    <t>Slide / cutaway  (-T120TT)</t>
  </si>
  <si>
    <r>
      <t>Air filter</t>
    </r>
    <r>
      <rPr>
        <sz val="10"/>
        <color theme="1"/>
        <rFont val="Calibri"/>
        <family val="2"/>
        <scheme val="minor"/>
      </rPr>
      <t xml:space="preserve">                           </t>
    </r>
  </si>
  <si>
    <t>F4115</t>
  </si>
  <si>
    <t>US part</t>
  </si>
  <si>
    <t>F4116</t>
  </si>
  <si>
    <t>tangerine/grey</t>
  </si>
  <si>
    <t>grey/blue</t>
  </si>
  <si>
    <t>blue/silver</t>
  </si>
  <si>
    <t>F4640</t>
  </si>
  <si>
    <t>F4700</t>
  </si>
  <si>
    <t>F5260</t>
  </si>
  <si>
    <t>gold/white</t>
  </si>
  <si>
    <t>white</t>
  </si>
  <si>
    <t>F5416</t>
  </si>
  <si>
    <t>F7004</t>
  </si>
  <si>
    <t>red/white</t>
  </si>
  <si>
    <t>aubergine/white</t>
  </si>
  <si>
    <t>scarlet/silver</t>
  </si>
  <si>
    <t>F6728</t>
  </si>
  <si>
    <t>F9704</t>
  </si>
  <si>
    <t>flame/silver</t>
  </si>
  <si>
    <t>F9207</t>
  </si>
  <si>
    <t>F11800</t>
  </si>
  <si>
    <t>astral/silver</t>
  </si>
  <si>
    <t>F11789</t>
  </si>
  <si>
    <t>F12881</t>
  </si>
  <si>
    <t>gold/black</t>
  </si>
  <si>
    <t>F12996</t>
  </si>
  <si>
    <t>Inlet port adaptor   US L</t>
  </si>
  <si>
    <t>Inlet port adaptor         L</t>
  </si>
  <si>
    <r>
      <rPr>
        <b/>
        <sz val="10"/>
        <color theme="1"/>
        <rFont val="Calibri"/>
        <family val="2"/>
        <scheme val="minor"/>
      </rPr>
      <t>Crankcase</t>
    </r>
    <r>
      <rPr>
        <sz val="10"/>
        <color theme="1"/>
        <rFont val="Calibri"/>
        <family val="2"/>
        <scheme val="minor"/>
      </rPr>
      <t xml:space="preserve">            Drive side (L)</t>
    </r>
  </si>
  <si>
    <r>
      <rPr>
        <b/>
        <sz val="10"/>
        <color theme="1"/>
        <rFont val="Calibri"/>
        <family val="2"/>
        <scheme val="minor"/>
      </rPr>
      <t>Camshaft</t>
    </r>
    <r>
      <rPr>
        <sz val="10"/>
        <color theme="1"/>
        <rFont val="Calibri"/>
        <family val="2"/>
        <scheme val="minor"/>
      </rPr>
      <t xml:space="preserve">             Inlet</t>
    </r>
  </si>
  <si>
    <t>Cam followers            In</t>
  </si>
  <si>
    <t>Clutch plate drive / Qty</t>
  </si>
  <si>
    <t>T1362/5</t>
  </si>
  <si>
    <t>T1362/6</t>
  </si>
  <si>
    <t>57-1362/6</t>
  </si>
  <si>
    <t>Clutch plate driven / Qty</t>
  </si>
  <si>
    <t>T1363/6</t>
  </si>
  <si>
    <t>57-1663/6</t>
  </si>
  <si>
    <t>Clutch sprocket / nb of teeth</t>
  </si>
  <si>
    <t>T1549/43</t>
  </si>
  <si>
    <t>T1570/58</t>
  </si>
  <si>
    <t>57-4640/58</t>
  </si>
  <si>
    <t>Engine drive sprocket/nb t</t>
  </si>
  <si>
    <t>E5446/29</t>
  </si>
  <si>
    <t>E5450/29</t>
  </si>
  <si>
    <t>E12662/29</t>
  </si>
  <si>
    <t>71-3542/29</t>
  </si>
  <si>
    <t>3/8 duplex/84</t>
  </si>
  <si>
    <t>1/2 x 0.306/70</t>
  </si>
  <si>
    <t>Primary chain / nb of links</t>
  </si>
  <si>
    <t>3/8 triplex/84</t>
  </si>
  <si>
    <t>4 imp / 18 l</t>
  </si>
  <si>
    <t>3 imp / 13 l</t>
  </si>
  <si>
    <t>2,5 us / 11 l</t>
  </si>
  <si>
    <t xml:space="preserve">Color </t>
  </si>
  <si>
    <t>Knee grip</t>
  </si>
  <si>
    <t>Parcel grid</t>
  </si>
  <si>
    <t>83-4891</t>
  </si>
  <si>
    <t>83-4861</t>
  </si>
  <si>
    <t>83-5418</t>
  </si>
  <si>
    <t>83-5413</t>
  </si>
  <si>
    <t>83-7062</t>
  </si>
  <si>
    <t>83-7115</t>
  </si>
  <si>
    <t>83-7111</t>
  </si>
  <si>
    <t>3 us / 13 l</t>
  </si>
  <si>
    <t>3.6 us / 16 l</t>
  </si>
  <si>
    <t>vermillon/gold</t>
  </si>
  <si>
    <t>poly red</t>
  </si>
  <si>
    <t>brown/gold</t>
  </si>
  <si>
    <t>Tank badge</t>
  </si>
  <si>
    <t>60-2569</t>
  </si>
  <si>
    <t>F3917</t>
  </si>
  <si>
    <t>Petrol tap main / reserve</t>
  </si>
  <si>
    <t>F3057</t>
  </si>
  <si>
    <t>Oil Tank</t>
  </si>
  <si>
    <t>F4529</t>
  </si>
  <si>
    <t>Capacity pint / litre</t>
  </si>
  <si>
    <t>Capacity  gallon / litre</t>
  </si>
  <si>
    <t>5 imp / 2,8 l</t>
  </si>
  <si>
    <t>F4702</t>
  </si>
  <si>
    <t>F5066</t>
  </si>
  <si>
    <t>F5327</t>
  </si>
  <si>
    <t>F6038</t>
  </si>
  <si>
    <t>F6877</t>
  </si>
  <si>
    <t>F7836</t>
  </si>
  <si>
    <t>5.5 imp / 3,1 l</t>
  </si>
  <si>
    <t>4.8 imp / 2,3 l</t>
  </si>
  <si>
    <t>Middle lug and stem</t>
  </si>
  <si>
    <t>Top lug</t>
  </si>
  <si>
    <t>Damper assembly</t>
  </si>
  <si>
    <t>Spring</t>
  </si>
  <si>
    <t>Stanchion</t>
  </si>
  <si>
    <t>H3904</t>
  </si>
  <si>
    <t>Gaiter</t>
  </si>
  <si>
    <t>H3635</t>
  </si>
  <si>
    <t>spindle hole</t>
  </si>
  <si>
    <t xml:space="preserve"> 5/8</t>
  </si>
  <si>
    <t>pearl grey</t>
  </si>
  <si>
    <t>F4706</t>
  </si>
  <si>
    <t>silver</t>
  </si>
  <si>
    <t>F4706/4906</t>
  </si>
  <si>
    <t>black/silver</t>
  </si>
  <si>
    <t>F5394</t>
  </si>
  <si>
    <t>black</t>
  </si>
  <si>
    <t>F7359</t>
  </si>
  <si>
    <t>F6931/6942 TT</t>
  </si>
  <si>
    <t>F4906</t>
  </si>
  <si>
    <t>F8042</t>
  </si>
  <si>
    <t>83-4854/7067</t>
  </si>
  <si>
    <t>83-4803/7068</t>
  </si>
  <si>
    <t>83-7097</t>
  </si>
  <si>
    <t>83-7098</t>
  </si>
  <si>
    <t>Battery/tool/air box</t>
  </si>
  <si>
    <t>F4127/8</t>
  </si>
  <si>
    <t>F4766/7</t>
  </si>
  <si>
    <t>F6687/8</t>
  </si>
  <si>
    <t>F9700/1</t>
  </si>
  <si>
    <t>F11340/1</t>
  </si>
  <si>
    <t>82-9700/1</t>
  </si>
  <si>
    <t>F2551/2</t>
  </si>
  <si>
    <t>F5401/2</t>
  </si>
  <si>
    <t>F8192/3</t>
  </si>
  <si>
    <t>83-4355/6</t>
  </si>
  <si>
    <t>F4971/2</t>
  </si>
  <si>
    <t>F12800/1</t>
  </si>
  <si>
    <t>83-2800/1</t>
  </si>
  <si>
    <t>60-4511/2</t>
  </si>
  <si>
    <t>H1198</t>
  </si>
  <si>
    <t>H1131</t>
  </si>
  <si>
    <t>H1532</t>
  </si>
  <si>
    <r>
      <t>Front forks</t>
    </r>
    <r>
      <rPr>
        <sz val="10"/>
        <color theme="1"/>
        <rFont val="Calibri"/>
        <family val="2"/>
        <scheme val="minor"/>
      </rPr>
      <t xml:space="preserve">              assembly</t>
    </r>
  </si>
  <si>
    <t>H1715</t>
  </si>
  <si>
    <t>H1716/7 US</t>
  </si>
  <si>
    <t>H1924</t>
  </si>
  <si>
    <t>H1925 TT</t>
  </si>
  <si>
    <t>H2111</t>
  </si>
  <si>
    <t>H2112/3 TT,R</t>
  </si>
  <si>
    <t>H2283</t>
  </si>
  <si>
    <t>H2285 R</t>
  </si>
  <si>
    <t>H3656</t>
  </si>
  <si>
    <t>H3658 R</t>
  </si>
  <si>
    <t>H3907</t>
  </si>
  <si>
    <t>H3909 R</t>
  </si>
  <si>
    <t>H4080</t>
  </si>
  <si>
    <t>97-4396</t>
  </si>
  <si>
    <t>97-4616</t>
  </si>
  <si>
    <t>97-4396 US</t>
  </si>
  <si>
    <t>H1229</t>
  </si>
  <si>
    <t>H1283</t>
  </si>
  <si>
    <t>H663A</t>
  </si>
  <si>
    <t>H1287</t>
  </si>
  <si>
    <t>H1577</t>
  </si>
  <si>
    <t>H1528A</t>
  </si>
  <si>
    <t>H2100</t>
  </si>
  <si>
    <t>H3667</t>
  </si>
  <si>
    <t>H4035</t>
  </si>
  <si>
    <t>97-4397</t>
  </si>
  <si>
    <t>97-4381</t>
  </si>
  <si>
    <t>H1528A/1287 TT</t>
  </si>
  <si>
    <t>H1899 TT</t>
  </si>
  <si>
    <t>H2109</t>
  </si>
  <si>
    <t>H2278</t>
  </si>
  <si>
    <t>H2110 R</t>
  </si>
  <si>
    <t>H2280 R</t>
  </si>
  <si>
    <t>H3659</t>
  </si>
  <si>
    <t>H2288 R</t>
  </si>
  <si>
    <t>H4082 16unf</t>
  </si>
  <si>
    <t>H4315 24unf</t>
  </si>
  <si>
    <t>97-4385</t>
  </si>
  <si>
    <t>H2092</t>
  </si>
  <si>
    <t>H1889</t>
  </si>
  <si>
    <t>F12502/751</t>
  </si>
  <si>
    <t>F13859/50</t>
  </si>
  <si>
    <t>83-4854/09</t>
  </si>
  <si>
    <t>F11763/3290</t>
  </si>
  <si>
    <t>F12501/752</t>
  </si>
  <si>
    <t>F13860/851</t>
  </si>
  <si>
    <t>83-4803/10</t>
  </si>
  <si>
    <t>H1645</t>
  </si>
  <si>
    <t>H1916</t>
  </si>
  <si>
    <t>H1661</t>
  </si>
  <si>
    <t>H1695</t>
  </si>
  <si>
    <t>H1595</t>
  </si>
  <si>
    <t>H962</t>
  </si>
  <si>
    <t>H1299</t>
  </si>
  <si>
    <t>H382</t>
  </si>
  <si>
    <t>H4007</t>
  </si>
  <si>
    <t>H4002</t>
  </si>
  <si>
    <t>97-4080</t>
  </si>
  <si>
    <t>H1106</t>
  </si>
  <si>
    <t>H1124</t>
  </si>
  <si>
    <t>H1896/2154</t>
  </si>
  <si>
    <t>H2090/1</t>
  </si>
  <si>
    <t>H1896</t>
  </si>
  <si>
    <t>H1499/1058</t>
  </si>
  <si>
    <t>H1653</t>
  </si>
  <si>
    <t>H1499/1383</t>
  </si>
  <si>
    <t>H4200</t>
  </si>
  <si>
    <t>H4325</t>
  </si>
  <si>
    <t>97-4325</t>
  </si>
  <si>
    <t>Oil grade  SAE</t>
  </si>
  <si>
    <t>H384</t>
  </si>
  <si>
    <t>H1300</t>
  </si>
  <si>
    <t>H1660</t>
  </si>
  <si>
    <t>H1891/2 TT</t>
  </si>
  <si>
    <t>H1891</t>
  </si>
  <si>
    <t>H4087</t>
  </si>
  <si>
    <t>97-4011</t>
  </si>
  <si>
    <t>rate (Ib/In)</t>
  </si>
  <si>
    <t>color id</t>
  </si>
  <si>
    <t>red</t>
  </si>
  <si>
    <t>black/white</t>
  </si>
  <si>
    <t>black/green</t>
  </si>
  <si>
    <t>yellow/blue</t>
  </si>
  <si>
    <t>orange</t>
  </si>
  <si>
    <t>26,5/32,5</t>
  </si>
  <si>
    <t>H1473</t>
  </si>
  <si>
    <t>yellow/green</t>
  </si>
  <si>
    <t>20W30</t>
  </si>
  <si>
    <t>Qty per leg  pt-cc</t>
  </si>
  <si>
    <t>1/6-100</t>
  </si>
  <si>
    <t>1/4-150</t>
  </si>
  <si>
    <t>1/3-190</t>
  </si>
  <si>
    <t>Handelbar</t>
  </si>
  <si>
    <t>H1009</t>
  </si>
  <si>
    <t>H1010</t>
  </si>
  <si>
    <t>H811</t>
  </si>
  <si>
    <t>H1179</t>
  </si>
  <si>
    <t>H1484</t>
  </si>
  <si>
    <t>H1511</t>
  </si>
  <si>
    <t>H1871</t>
  </si>
  <si>
    <t>H1870</t>
  </si>
  <si>
    <t>H1870 R</t>
  </si>
  <si>
    <t>H1870/1511 TT</t>
  </si>
  <si>
    <t>H4252</t>
  </si>
  <si>
    <t>97-4300</t>
  </si>
  <si>
    <t>97-4411</t>
  </si>
  <si>
    <t>97-7002</t>
  </si>
  <si>
    <t>97-7001</t>
  </si>
  <si>
    <t>Front wheel tyre size</t>
  </si>
  <si>
    <t>3.25x19</t>
  </si>
  <si>
    <t>3.25x18</t>
  </si>
  <si>
    <t>3.25x19 R</t>
  </si>
  <si>
    <t>3.00x19</t>
  </si>
  <si>
    <t>3.50x19 TT</t>
  </si>
  <si>
    <t>Front brake shoe</t>
  </si>
  <si>
    <t>8 W1337/8</t>
  </si>
  <si>
    <t>8 W1410/11</t>
  </si>
  <si>
    <t>8 W1732/3</t>
  </si>
  <si>
    <t>8 W1996</t>
  </si>
  <si>
    <t>8 W1713</t>
  </si>
  <si>
    <t>10 disc</t>
  </si>
  <si>
    <t>FW hub 1LS</t>
  </si>
  <si>
    <t>type</t>
  </si>
  <si>
    <t>FW hub 2LS</t>
  </si>
  <si>
    <t>alloy hub 2LS</t>
  </si>
  <si>
    <t>alloy hub</t>
  </si>
  <si>
    <t>H1211</t>
  </si>
  <si>
    <t>H1294</t>
  </si>
  <si>
    <t>H1418</t>
  </si>
  <si>
    <t>H1675</t>
  </si>
  <si>
    <t>H1677</t>
  </si>
  <si>
    <t>H2268</t>
  </si>
  <si>
    <t>H3882</t>
  </si>
  <si>
    <t>H1997 ss</t>
  </si>
  <si>
    <t>H2276 ss</t>
  </si>
  <si>
    <t>H4268</t>
  </si>
  <si>
    <t>H4269</t>
  </si>
  <si>
    <t>H4270</t>
  </si>
  <si>
    <t>H4271</t>
  </si>
  <si>
    <t>97-4440</t>
  </si>
  <si>
    <t>97-4439</t>
  </si>
  <si>
    <t>97-7003</t>
  </si>
  <si>
    <t>97-7012</t>
  </si>
  <si>
    <t>97-</t>
  </si>
  <si>
    <t>color</t>
  </si>
  <si>
    <t>alaskan white</t>
  </si>
  <si>
    <t>aubergine</t>
  </si>
  <si>
    <t>astral red</t>
  </si>
  <si>
    <t>tiger gold</t>
  </si>
  <si>
    <t>chromed</t>
  </si>
  <si>
    <r>
      <rPr>
        <b/>
        <sz val="10"/>
        <color theme="1"/>
        <rFont val="Calibri"/>
        <family val="2"/>
        <scheme val="minor"/>
      </rPr>
      <t>Speedometer</t>
    </r>
    <r>
      <rPr>
        <sz val="10"/>
        <color theme="1"/>
        <rFont val="Calibri"/>
        <family val="2"/>
        <scheme val="minor"/>
      </rPr>
      <t xml:space="preserve"> - MPH</t>
    </r>
  </si>
  <si>
    <r>
      <rPr>
        <b/>
        <sz val="10"/>
        <color theme="1"/>
        <rFont val="Calibri"/>
        <family val="2"/>
        <scheme val="minor"/>
      </rPr>
      <t>Speedometer</t>
    </r>
    <r>
      <rPr>
        <sz val="10"/>
        <color theme="1"/>
        <rFont val="Calibri"/>
        <family val="2"/>
        <scheme val="minor"/>
      </rPr>
      <t xml:space="preserve"> - KPH</t>
    </r>
  </si>
  <si>
    <t>3.50 x 19</t>
  </si>
  <si>
    <t>3.50 x 18</t>
  </si>
  <si>
    <t>4.00 x 18</t>
  </si>
  <si>
    <t>Rear brake (ins)</t>
  </si>
  <si>
    <r>
      <t>Rear wheel</t>
    </r>
    <r>
      <rPr>
        <sz val="10"/>
        <color theme="1"/>
        <rFont val="Calibri"/>
        <family val="2"/>
        <scheme val="minor"/>
      </rPr>
      <t xml:space="preserve">           tire size UK</t>
    </r>
  </si>
  <si>
    <t>Sprocket                   QD</t>
  </si>
  <si>
    <t>W1040</t>
  </si>
  <si>
    <t>W1376</t>
  </si>
  <si>
    <t>W951</t>
  </si>
  <si>
    <t>W1276</t>
  </si>
  <si>
    <t>W1499</t>
  </si>
  <si>
    <t>W3747</t>
  </si>
  <si>
    <t>37-3747</t>
  </si>
  <si>
    <t>37-7016</t>
  </si>
  <si>
    <t>Rear mudguard</t>
  </si>
  <si>
    <t>F4394</t>
  </si>
  <si>
    <t>F4687</t>
  </si>
  <si>
    <t>F5579</t>
  </si>
  <si>
    <t>F5984</t>
  </si>
  <si>
    <t>F5955 C</t>
  </si>
  <si>
    <t>F8126</t>
  </si>
  <si>
    <t>F11617</t>
  </si>
  <si>
    <t>F13566</t>
  </si>
  <si>
    <t>F1356/14595</t>
  </si>
  <si>
    <t>83-4805</t>
  </si>
  <si>
    <t>83-7031</t>
  </si>
  <si>
    <t xml:space="preserve">Front mudguard     </t>
  </si>
  <si>
    <t>US</t>
  </si>
  <si>
    <t xml:space="preserve">US  </t>
  </si>
  <si>
    <t>F8144 ss</t>
  </si>
  <si>
    <t>F5957 ss</t>
  </si>
  <si>
    <t>F11619</t>
  </si>
  <si>
    <t>Rear suspension unit</t>
  </si>
  <si>
    <t xml:space="preserve">Bolt on </t>
  </si>
  <si>
    <t xml:space="preserve">Nb of teeth </t>
  </si>
  <si>
    <t xml:space="preserve">color </t>
  </si>
  <si>
    <t>64052341/564</t>
  </si>
  <si>
    <t xml:space="preserve">Stroke (ins) </t>
  </si>
  <si>
    <t>2.2</t>
  </si>
  <si>
    <t>2.5</t>
  </si>
  <si>
    <t>2.5/2.2</t>
  </si>
  <si>
    <t>2.2/2.0</t>
  </si>
  <si>
    <t>2.0</t>
  </si>
  <si>
    <t>green/green</t>
  </si>
  <si>
    <t>blue/yellow</t>
  </si>
  <si>
    <t xml:space="preserve">Spring </t>
  </si>
  <si>
    <t>9054/280</t>
  </si>
  <si>
    <t>SA 253/5</t>
  </si>
  <si>
    <t xml:space="preserve">color id </t>
  </si>
  <si>
    <t xml:space="preserve">rate (Ibs/ins) </t>
  </si>
  <si>
    <t>145/100</t>
  </si>
  <si>
    <t>110/100</t>
  </si>
  <si>
    <t>Twinseat</t>
  </si>
  <si>
    <t>F3785</t>
  </si>
  <si>
    <t>F4691</t>
  </si>
  <si>
    <t>F5366</t>
  </si>
  <si>
    <t>F7776</t>
  </si>
  <si>
    <t>F8205</t>
  </si>
  <si>
    <t>F9417</t>
  </si>
  <si>
    <t>F11573</t>
  </si>
  <si>
    <t>F13634</t>
  </si>
  <si>
    <t>F14288/599</t>
  </si>
  <si>
    <t>83-4786</t>
  </si>
  <si>
    <t>83-7065</t>
  </si>
  <si>
    <t>83-712</t>
  </si>
  <si>
    <t>F8204</t>
  </si>
  <si>
    <t>F5366A</t>
  </si>
  <si>
    <t>F7482</t>
  </si>
  <si>
    <t>83-7127</t>
  </si>
  <si>
    <t xml:space="preserve">finish </t>
  </si>
  <si>
    <t>grey</t>
  </si>
  <si>
    <t>black quilted</t>
  </si>
  <si>
    <t>Pipe LH</t>
  </si>
  <si>
    <t>E3628</t>
  </si>
  <si>
    <t>Pipe RH</t>
  </si>
  <si>
    <t>E3632</t>
  </si>
  <si>
    <t>E4133</t>
  </si>
  <si>
    <t>E4177</t>
  </si>
  <si>
    <t>E4197</t>
  </si>
  <si>
    <t>E4716</t>
  </si>
  <si>
    <t>E4718</t>
  </si>
  <si>
    <t xml:space="preserve">TT, C, US </t>
  </si>
  <si>
    <t>E4884</t>
  </si>
  <si>
    <t>E4886</t>
  </si>
  <si>
    <t>E5957</t>
  </si>
  <si>
    <t>E5959</t>
  </si>
  <si>
    <t>E5958</t>
  </si>
  <si>
    <t>E5961</t>
  </si>
  <si>
    <t>E9363</t>
  </si>
  <si>
    <t>E9722</t>
  </si>
  <si>
    <t>E9364</t>
  </si>
  <si>
    <t>E9723</t>
  </si>
  <si>
    <t>E12573</t>
  </si>
  <si>
    <t>E12576</t>
  </si>
  <si>
    <t>E12573/636</t>
  </si>
  <si>
    <t>E12576/637</t>
  </si>
  <si>
    <t>71-375</t>
  </si>
  <si>
    <t>71-3758</t>
  </si>
  <si>
    <t>Connecting pipe</t>
  </si>
  <si>
    <t>E9368/888</t>
  </si>
  <si>
    <t>E9888</t>
  </si>
  <si>
    <t>70-9888</t>
  </si>
  <si>
    <t>Silencer LH</t>
  </si>
  <si>
    <t>Silencer RH</t>
  </si>
  <si>
    <t>E3651</t>
  </si>
  <si>
    <t>E3652</t>
  </si>
  <si>
    <t>E4118</t>
  </si>
  <si>
    <t>E4119</t>
  </si>
  <si>
    <t>E4132</t>
  </si>
  <si>
    <t>E4176</t>
  </si>
  <si>
    <t>E4174</t>
  </si>
  <si>
    <t>E4175</t>
  </si>
  <si>
    <t>E4949</t>
  </si>
  <si>
    <t>E5866</t>
  </si>
  <si>
    <t>E11710</t>
  </si>
  <si>
    <t>E12382</t>
  </si>
  <si>
    <t>71-2382</t>
  </si>
  <si>
    <t>71-3999</t>
  </si>
  <si>
    <t>71-4159</t>
  </si>
  <si>
    <r>
      <t xml:space="preserve">Contact breaker </t>
    </r>
    <r>
      <rPr>
        <sz val="10"/>
        <color theme="1"/>
        <rFont val="Calibri"/>
        <family val="2"/>
        <scheme val="minor"/>
      </rPr>
      <t>(magneto)</t>
    </r>
  </si>
  <si>
    <t>(K2F42344)</t>
  </si>
  <si>
    <t>47605 4CA</t>
  </si>
  <si>
    <t>425379 4CA</t>
  </si>
  <si>
    <t>54419097 6CA</t>
  </si>
  <si>
    <t>54425160 10CA</t>
  </si>
  <si>
    <t>Auto advance unit</t>
  </si>
  <si>
    <t>Range ( ° engine)</t>
  </si>
  <si>
    <t>30°</t>
  </si>
  <si>
    <t>28°</t>
  </si>
  <si>
    <t>24°</t>
  </si>
  <si>
    <t>Static timing (Ins/°BTC)</t>
  </si>
  <si>
    <t>1/32 -11°</t>
  </si>
  <si>
    <t>1/16 -15°</t>
  </si>
  <si>
    <t>1/16 -14°</t>
  </si>
  <si>
    <t>0.60 -14°</t>
  </si>
  <si>
    <t>Ignition advanced</t>
  </si>
  <si>
    <t xml:space="preserve"> 7/16 </t>
  </si>
  <si>
    <t>0.435 - 39°</t>
  </si>
  <si>
    <t>0.415 - 38°</t>
  </si>
  <si>
    <t>Points gap (Ins)</t>
  </si>
  <si>
    <t>0.012</t>
  </si>
  <si>
    <t>0.014-0.016</t>
  </si>
  <si>
    <r>
      <t xml:space="preserve">Alternator                       </t>
    </r>
    <r>
      <rPr>
        <sz val="10"/>
        <color theme="1"/>
        <rFont val="Calibri"/>
        <family val="2"/>
        <scheme val="minor"/>
      </rPr>
      <t>stator</t>
    </r>
  </si>
  <si>
    <t xml:space="preserve">rotor </t>
  </si>
  <si>
    <t>dynamo</t>
  </si>
  <si>
    <t>Battery</t>
  </si>
  <si>
    <t>PU7E-9</t>
  </si>
  <si>
    <t xml:space="preserve">voltage </t>
  </si>
  <si>
    <t>MLZ-9E</t>
  </si>
  <si>
    <t>PUZ-5A</t>
  </si>
  <si>
    <t>12N9-4B-1</t>
  </si>
  <si>
    <t>Headlamp</t>
  </si>
  <si>
    <t>51860A</t>
  </si>
  <si>
    <t>58878/58934</t>
  </si>
  <si>
    <t>Light unit</t>
  </si>
  <si>
    <t>Bulb</t>
  </si>
  <si>
    <t xml:space="preserve">main watts </t>
  </si>
  <si>
    <t xml:space="preserve">DIP watts </t>
  </si>
  <si>
    <t>Pilot bulb</t>
  </si>
  <si>
    <t xml:space="preserve">watts </t>
  </si>
  <si>
    <t>Ignition switch</t>
  </si>
  <si>
    <t xml:space="preserve">location </t>
  </si>
  <si>
    <t>see cut-out</t>
  </si>
  <si>
    <t>LH panel</t>
  </si>
  <si>
    <t>LH fork</t>
  </si>
  <si>
    <t>RH panel</t>
  </si>
  <si>
    <t>Lighting switch</t>
  </si>
  <si>
    <t>31371B</t>
  </si>
  <si>
    <t>nacelle</t>
  </si>
  <si>
    <t>below seat</t>
  </si>
  <si>
    <t>headlamp</t>
  </si>
  <si>
    <t>Combined dipswitch &amp; horn</t>
  </si>
  <si>
    <t>31563A</t>
  </si>
  <si>
    <r>
      <t>H/bar switch assy</t>
    </r>
    <r>
      <rPr>
        <sz val="10"/>
        <color theme="1"/>
        <rFont val="Calibri"/>
        <family val="2"/>
        <scheme val="minor"/>
      </rPr>
      <t xml:space="preserve">                 LH</t>
    </r>
  </si>
  <si>
    <t xml:space="preserve">RH </t>
  </si>
  <si>
    <t>Cut-out button</t>
  </si>
  <si>
    <t>31071B</t>
  </si>
  <si>
    <t>76200A</t>
  </si>
  <si>
    <t>none</t>
  </si>
  <si>
    <t>RH switch</t>
  </si>
  <si>
    <t>LH switch</t>
  </si>
  <si>
    <t>Ammeter</t>
  </si>
  <si>
    <t>Rectifier</t>
  </si>
  <si>
    <t>Zener diode</t>
  </si>
  <si>
    <t>Horn</t>
  </si>
  <si>
    <t>36129A</t>
  </si>
  <si>
    <t>T0048A</t>
  </si>
  <si>
    <t>T0163</t>
  </si>
  <si>
    <t>T0164</t>
  </si>
  <si>
    <t>T0197</t>
  </si>
  <si>
    <t>D1900/1</t>
  </si>
  <si>
    <t>D2256/7</t>
  </si>
  <si>
    <t>T0228</t>
  </si>
  <si>
    <t>T0216</t>
  </si>
  <si>
    <t>Bulb - watts</t>
  </si>
  <si>
    <t>Stop lamp switch</t>
  </si>
  <si>
    <t>Stop Tail lamp</t>
  </si>
  <si>
    <t>53432/L564</t>
  </si>
  <si>
    <t>53973/L679</t>
  </si>
  <si>
    <t>56513/L917</t>
  </si>
  <si>
    <t>56515/L917</t>
  </si>
  <si>
    <t>384-6/18</t>
  </si>
  <si>
    <t>380-6/21</t>
  </si>
  <si>
    <t>Ignition warning light</t>
  </si>
  <si>
    <t>High beam light</t>
  </si>
  <si>
    <t>color - bulb</t>
  </si>
  <si>
    <t>green 281</t>
  </si>
  <si>
    <t>red 281</t>
  </si>
  <si>
    <t>Ignition coil</t>
  </si>
  <si>
    <t>Spark plug</t>
  </si>
  <si>
    <t>N3</t>
  </si>
  <si>
    <t>gap (Ins/mm)</t>
  </si>
  <si>
    <t>.020/0,50</t>
  </si>
  <si>
    <t>N4</t>
  </si>
  <si>
    <t>.025/0,635</t>
  </si>
  <si>
    <r>
      <t>Fuse</t>
    </r>
    <r>
      <rPr>
        <sz val="10"/>
        <color theme="1"/>
        <rFont val="Calibri"/>
        <family val="2"/>
        <scheme val="minor"/>
      </rPr>
      <t xml:space="preserve"> (Amps)</t>
    </r>
  </si>
  <si>
    <t>T120 MODEL YEAR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</si>
</sst>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7" fillId="0" borderId="1" xfId="0" applyFont="1" applyBorder="1"/>
    <xf numFmtId="0" fontId="2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>
      <alignment horizontal="left" indent="10"/>
    </xf>
    <xf numFmtId="9" fontId="5" fillId="0" borderId="1" xfId="0" applyNumberFormat="1" applyFont="1" applyBorder="1" applyAlignment="1">
      <alignment horizontal="center"/>
    </xf>
    <xf numFmtId="1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5"/>
    </xf>
    <xf numFmtId="0" fontId="2" fillId="0" borderId="1" xfId="0" applyFont="1" applyBorder="1" applyAlignment="1">
      <alignment horizontal="right" indent="4"/>
    </xf>
    <xf numFmtId="16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7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0"/>
  <sheetViews>
    <sheetView workbookViewId="0"/>
  </sheetViews>
  <sheetFormatPr baseColWidth="10" defaultRowHeight="15"/>
  <cols>
    <col min="1" max="1" width="23.7109375" customWidth="1"/>
    <col min="2" max="11" width="8.5703125" customWidth="1"/>
    <col min="12" max="12" width="9.140625" customWidth="1"/>
    <col min="13" max="14" width="8.5703125" customWidth="1"/>
    <col min="15" max="16" width="9.140625" customWidth="1"/>
    <col min="17" max="21" width="8.5703125" customWidth="1"/>
  </cols>
  <sheetData>
    <row r="1" spans="1:21" s="2" customFormat="1" ht="18.75">
      <c r="A1" s="3" t="s">
        <v>1077</v>
      </c>
      <c r="B1" s="3">
        <v>1959</v>
      </c>
      <c r="C1" s="3">
        <v>1960</v>
      </c>
      <c r="D1" s="3">
        <v>1961</v>
      </c>
      <c r="E1" s="3">
        <v>1962</v>
      </c>
      <c r="F1" s="3">
        <v>1963</v>
      </c>
      <c r="G1" s="3">
        <v>1964</v>
      </c>
      <c r="H1" s="3">
        <v>1965</v>
      </c>
      <c r="I1" s="3">
        <v>1966</v>
      </c>
      <c r="J1" s="3">
        <v>1967</v>
      </c>
      <c r="K1" s="3">
        <v>1968</v>
      </c>
      <c r="L1" s="3">
        <v>1969</v>
      </c>
      <c r="M1" s="3">
        <v>1970</v>
      </c>
      <c r="N1" s="3">
        <v>1971</v>
      </c>
      <c r="O1" s="3">
        <v>1972</v>
      </c>
      <c r="P1" s="3">
        <v>1973</v>
      </c>
      <c r="Q1" s="3">
        <v>1974</v>
      </c>
      <c r="R1" s="3">
        <v>1975</v>
      </c>
      <c r="S1" s="3">
        <v>1976</v>
      </c>
      <c r="T1" s="3">
        <v>1977</v>
      </c>
      <c r="U1" s="3">
        <v>1978</v>
      </c>
    </row>
    <row r="2" spans="1:21" s="1" customFormat="1">
      <c r="A2" s="4" t="s">
        <v>0</v>
      </c>
      <c r="B2" s="5">
        <v>20076</v>
      </c>
      <c r="C2" s="5">
        <v>296364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1</v>
      </c>
      <c r="K2" s="5" t="s">
        <v>24</v>
      </c>
      <c r="L2" s="5" t="s">
        <v>25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66</v>
      </c>
      <c r="T2" s="5" t="s">
        <v>33</v>
      </c>
      <c r="U2" s="5" t="s">
        <v>34</v>
      </c>
    </row>
    <row r="3" spans="1:21" s="1" customFormat="1">
      <c r="A3" s="10"/>
      <c r="B3" s="5"/>
      <c r="C3" s="5" t="s">
        <v>17</v>
      </c>
      <c r="D3" s="5"/>
      <c r="E3" s="5"/>
      <c r="F3" s="5"/>
      <c r="G3" s="5"/>
      <c r="H3" s="5"/>
      <c r="I3" s="5"/>
      <c r="J3" s="5"/>
      <c r="K3" s="5"/>
      <c r="L3" s="5" t="s">
        <v>26</v>
      </c>
      <c r="M3" s="5"/>
      <c r="N3" s="5"/>
      <c r="O3" s="5"/>
      <c r="P3" s="5" t="s">
        <v>60</v>
      </c>
      <c r="Q3" s="5"/>
      <c r="R3" s="5"/>
      <c r="S3" s="5"/>
      <c r="T3" s="5"/>
      <c r="U3" s="5"/>
    </row>
    <row r="4" spans="1:21">
      <c r="A4" s="11" t="s">
        <v>61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9" customFormat="1" ht="12.75">
      <c r="A5" s="13" t="s">
        <v>62</v>
      </c>
      <c r="B5" s="17" t="s">
        <v>64</v>
      </c>
      <c r="C5" s="17" t="s">
        <v>64</v>
      </c>
      <c r="D5" s="17" t="s">
        <v>64</v>
      </c>
      <c r="E5" s="17" t="s">
        <v>64</v>
      </c>
      <c r="F5" s="17" t="s">
        <v>64</v>
      </c>
      <c r="G5" s="17" t="s">
        <v>64</v>
      </c>
      <c r="H5" s="17" t="s">
        <v>64</v>
      </c>
      <c r="I5" s="17" t="s">
        <v>64</v>
      </c>
      <c r="J5" s="17" t="s">
        <v>64</v>
      </c>
      <c r="K5" s="17" t="s">
        <v>64</v>
      </c>
      <c r="L5" s="17" t="s">
        <v>64</v>
      </c>
      <c r="M5" s="17" t="s">
        <v>64</v>
      </c>
      <c r="N5" s="17" t="s">
        <v>64</v>
      </c>
      <c r="O5" s="17" t="s">
        <v>64</v>
      </c>
      <c r="P5" s="17" t="s">
        <v>67</v>
      </c>
      <c r="Q5" s="17" t="s">
        <v>65</v>
      </c>
      <c r="R5" s="17" t="s">
        <v>65</v>
      </c>
      <c r="S5" s="17" t="s">
        <v>65</v>
      </c>
      <c r="T5" s="17" t="s">
        <v>65</v>
      </c>
      <c r="U5" s="17" t="s">
        <v>65</v>
      </c>
    </row>
    <row r="6" spans="1:21" s="9" customFormat="1" ht="12.75">
      <c r="A6" s="13" t="s">
        <v>63</v>
      </c>
      <c r="B6" s="17">
        <v>649</v>
      </c>
      <c r="C6" s="17">
        <v>649</v>
      </c>
      <c r="D6" s="17">
        <v>649</v>
      </c>
      <c r="E6" s="17">
        <v>649</v>
      </c>
      <c r="F6" s="17">
        <v>649</v>
      </c>
      <c r="G6" s="17">
        <v>649</v>
      </c>
      <c r="H6" s="17">
        <v>649</v>
      </c>
      <c r="I6" s="17">
        <v>649</v>
      </c>
      <c r="J6" s="17">
        <v>649</v>
      </c>
      <c r="K6" s="17">
        <v>649</v>
      </c>
      <c r="L6" s="17">
        <v>649</v>
      </c>
      <c r="M6" s="17">
        <v>649</v>
      </c>
      <c r="N6" s="17">
        <v>649</v>
      </c>
      <c r="O6" s="17">
        <v>649</v>
      </c>
      <c r="P6" s="17" t="s">
        <v>68</v>
      </c>
      <c r="Q6" s="17">
        <v>747</v>
      </c>
      <c r="R6" s="17">
        <v>747</v>
      </c>
      <c r="S6" s="17">
        <v>747</v>
      </c>
      <c r="T6" s="17">
        <v>747</v>
      </c>
      <c r="U6" s="17">
        <v>747</v>
      </c>
    </row>
    <row r="7" spans="1:21" s="9" customFormat="1" ht="12.75">
      <c r="A7" s="13" t="s">
        <v>143</v>
      </c>
      <c r="B7" s="17" t="s">
        <v>69</v>
      </c>
      <c r="C7" s="17" t="s">
        <v>69</v>
      </c>
      <c r="D7" s="17" t="s">
        <v>69</v>
      </c>
      <c r="E7" s="17" t="s">
        <v>69</v>
      </c>
      <c r="F7" s="17" t="s">
        <v>69</v>
      </c>
      <c r="G7" s="17" t="s">
        <v>69</v>
      </c>
      <c r="H7" s="17" t="s">
        <v>70</v>
      </c>
      <c r="I7" s="17" t="s">
        <v>70</v>
      </c>
      <c r="J7" s="17" t="s">
        <v>70</v>
      </c>
      <c r="K7" s="17" t="s">
        <v>70</v>
      </c>
      <c r="L7" s="17" t="s">
        <v>70</v>
      </c>
      <c r="M7" s="17" t="s">
        <v>70</v>
      </c>
      <c r="N7" s="17" t="s">
        <v>70</v>
      </c>
      <c r="O7" s="17"/>
      <c r="P7" s="17" t="s">
        <v>73</v>
      </c>
      <c r="Q7" s="17" t="s">
        <v>73</v>
      </c>
      <c r="R7" s="17" t="s">
        <v>73</v>
      </c>
      <c r="S7" s="17" t="s">
        <v>73</v>
      </c>
      <c r="T7" s="17" t="s">
        <v>73</v>
      </c>
      <c r="U7" s="17" t="s">
        <v>73</v>
      </c>
    </row>
    <row r="8" spans="1:21" s="9" customFormat="1" ht="12.75">
      <c r="A8" s="14" t="s">
        <v>360</v>
      </c>
      <c r="B8" s="18"/>
      <c r="C8" s="17"/>
      <c r="D8" s="17"/>
      <c r="E8" s="17"/>
      <c r="F8" s="17"/>
      <c r="G8" s="17"/>
      <c r="H8" s="17"/>
      <c r="I8" s="17" t="s">
        <v>71</v>
      </c>
      <c r="J8" s="17" t="s">
        <v>71</v>
      </c>
      <c r="K8" s="17" t="s">
        <v>71</v>
      </c>
      <c r="L8" s="17" t="s">
        <v>72</v>
      </c>
      <c r="M8" s="17" t="s">
        <v>71</v>
      </c>
      <c r="N8" s="17" t="s">
        <v>71</v>
      </c>
      <c r="O8" s="17"/>
      <c r="P8" s="17"/>
      <c r="Q8" s="17"/>
      <c r="R8" s="17"/>
      <c r="S8" s="17"/>
      <c r="T8" s="17"/>
      <c r="U8" s="17"/>
    </row>
    <row r="9" spans="1:21">
      <c r="A9" s="12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9" customFormat="1" ht="12.75">
      <c r="A10" s="15" t="s">
        <v>74</v>
      </c>
      <c r="B10" s="17" t="s">
        <v>75</v>
      </c>
      <c r="C10" s="17" t="s">
        <v>75</v>
      </c>
      <c r="D10" s="17" t="s">
        <v>75</v>
      </c>
      <c r="E10" s="17" t="s">
        <v>75</v>
      </c>
      <c r="F10" s="17" t="s">
        <v>76</v>
      </c>
      <c r="G10" s="17" t="s">
        <v>79</v>
      </c>
      <c r="H10" s="17" t="s">
        <v>79</v>
      </c>
      <c r="I10" s="17" t="s">
        <v>79</v>
      </c>
      <c r="J10" s="17" t="s">
        <v>79</v>
      </c>
      <c r="K10" s="17" t="s">
        <v>79</v>
      </c>
      <c r="L10" s="17" t="s">
        <v>80</v>
      </c>
      <c r="M10" s="17" t="s">
        <v>80</v>
      </c>
      <c r="N10" s="17" t="s">
        <v>81</v>
      </c>
      <c r="O10" s="17" t="s">
        <v>82</v>
      </c>
      <c r="P10" s="17" t="s">
        <v>83</v>
      </c>
      <c r="Q10" s="17" t="s">
        <v>83</v>
      </c>
      <c r="R10" s="17" t="s">
        <v>84</v>
      </c>
      <c r="S10" s="17" t="s">
        <v>84</v>
      </c>
      <c r="T10" s="17" t="s">
        <v>84</v>
      </c>
      <c r="U10" s="17" t="s">
        <v>84</v>
      </c>
    </row>
    <row r="11" spans="1:21" s="9" customFormat="1" ht="12.75">
      <c r="A11" s="14" t="s">
        <v>368</v>
      </c>
      <c r="B11" s="17"/>
      <c r="C11" s="17"/>
      <c r="D11" s="17"/>
      <c r="E11" s="17"/>
      <c r="F11" s="17"/>
      <c r="G11" s="17" t="s">
        <v>78</v>
      </c>
      <c r="H11" s="17" t="s">
        <v>78</v>
      </c>
      <c r="I11" s="17" t="s">
        <v>78</v>
      </c>
      <c r="J11" s="17" t="s">
        <v>78</v>
      </c>
      <c r="K11" s="17" t="s">
        <v>78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9" customFormat="1" ht="12.75">
      <c r="A12" s="16" t="s">
        <v>605</v>
      </c>
      <c r="B12" s="17" t="s">
        <v>85</v>
      </c>
      <c r="C12" s="17" t="s">
        <v>85</v>
      </c>
      <c r="D12" s="17" t="s">
        <v>85</v>
      </c>
      <c r="E12" s="17" t="s">
        <v>85</v>
      </c>
      <c r="F12" s="17" t="s">
        <v>85</v>
      </c>
      <c r="G12" s="17" t="s">
        <v>77</v>
      </c>
      <c r="H12" s="17" t="s">
        <v>77</v>
      </c>
      <c r="I12" s="17" t="s">
        <v>77</v>
      </c>
      <c r="J12" s="17" t="s">
        <v>77</v>
      </c>
      <c r="K12" s="17" t="s">
        <v>77</v>
      </c>
      <c r="L12" s="17" t="s">
        <v>90</v>
      </c>
      <c r="M12" s="17" t="s">
        <v>90</v>
      </c>
      <c r="N12" s="17" t="s">
        <v>90</v>
      </c>
      <c r="O12" s="17" t="s">
        <v>94</v>
      </c>
      <c r="P12" s="17" t="s">
        <v>92</v>
      </c>
      <c r="Q12" s="17" t="s">
        <v>92</v>
      </c>
      <c r="R12" s="17" t="s">
        <v>92</v>
      </c>
      <c r="S12" s="17" t="s">
        <v>92</v>
      </c>
      <c r="T12" s="17" t="s">
        <v>92</v>
      </c>
      <c r="U12" s="17" t="s">
        <v>92</v>
      </c>
    </row>
    <row r="13" spans="1:21" s="9" customFormat="1" ht="12.75">
      <c r="A13" s="14" t="s">
        <v>144</v>
      </c>
      <c r="B13" s="17" t="s">
        <v>86</v>
      </c>
      <c r="C13" s="17" t="s">
        <v>86</v>
      </c>
      <c r="D13" s="17" t="s">
        <v>86</v>
      </c>
      <c r="E13" s="17" t="s">
        <v>86</v>
      </c>
      <c r="F13" s="17" t="s">
        <v>86</v>
      </c>
      <c r="G13" s="17" t="s">
        <v>87</v>
      </c>
      <c r="H13" s="17" t="s">
        <v>87</v>
      </c>
      <c r="I13" s="17" t="s">
        <v>87</v>
      </c>
      <c r="J13" s="17" t="s">
        <v>87</v>
      </c>
      <c r="K13" s="17" t="s">
        <v>87</v>
      </c>
      <c r="L13" s="17" t="s">
        <v>91</v>
      </c>
      <c r="M13" s="17" t="s">
        <v>91</v>
      </c>
      <c r="N13" s="17" t="s">
        <v>91</v>
      </c>
      <c r="O13" s="17" t="s">
        <v>95</v>
      </c>
      <c r="P13" s="17" t="s">
        <v>93</v>
      </c>
      <c r="Q13" s="17" t="s">
        <v>93</v>
      </c>
      <c r="R13" s="17" t="s">
        <v>93</v>
      </c>
      <c r="S13" s="17" t="s">
        <v>93</v>
      </c>
      <c r="T13" s="17" t="s">
        <v>93</v>
      </c>
      <c r="U13" s="17" t="s">
        <v>93</v>
      </c>
    </row>
    <row r="14" spans="1:21" s="9" customFormat="1" ht="12.75">
      <c r="A14" s="16" t="s">
        <v>604</v>
      </c>
      <c r="B14" s="17"/>
      <c r="C14" s="17"/>
      <c r="D14" s="17"/>
      <c r="E14" s="17"/>
      <c r="F14" s="17"/>
      <c r="G14" s="17" t="s">
        <v>88</v>
      </c>
      <c r="H14" s="17" t="s">
        <v>88</v>
      </c>
      <c r="I14" s="17" t="s">
        <v>88</v>
      </c>
      <c r="J14" s="17" t="s">
        <v>88</v>
      </c>
      <c r="K14" s="17" t="s">
        <v>88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9" customFormat="1" ht="12.75">
      <c r="A15" s="14" t="s">
        <v>145</v>
      </c>
      <c r="B15" s="17"/>
      <c r="C15" s="17"/>
      <c r="D15" s="17"/>
      <c r="E15" s="17"/>
      <c r="F15" s="17"/>
      <c r="G15" s="17" t="s">
        <v>89</v>
      </c>
      <c r="H15" s="17" t="s">
        <v>89</v>
      </c>
      <c r="I15" s="17" t="s">
        <v>89</v>
      </c>
      <c r="J15" s="17" t="s">
        <v>89</v>
      </c>
      <c r="K15" s="17" t="s">
        <v>89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9" customFormat="1" ht="12.75">
      <c r="A16" s="16" t="s">
        <v>96</v>
      </c>
      <c r="B16" s="17" t="s">
        <v>97</v>
      </c>
      <c r="C16" s="17" t="s">
        <v>97</v>
      </c>
      <c r="D16" s="17" t="s">
        <v>97</v>
      </c>
      <c r="E16" s="17" t="s">
        <v>97</v>
      </c>
      <c r="F16" s="17" t="s">
        <v>97</v>
      </c>
      <c r="G16" s="17" t="s">
        <v>97</v>
      </c>
      <c r="H16" s="17" t="s">
        <v>97</v>
      </c>
      <c r="I16" s="17" t="s">
        <v>98</v>
      </c>
      <c r="J16" s="17" t="s">
        <v>98</v>
      </c>
      <c r="K16" s="17" t="s">
        <v>98</v>
      </c>
      <c r="L16" s="17" t="s">
        <v>99</v>
      </c>
      <c r="M16" s="17" t="s">
        <v>99</v>
      </c>
      <c r="N16" s="17" t="s">
        <v>99</v>
      </c>
      <c r="O16" s="17" t="s">
        <v>101</v>
      </c>
      <c r="P16" s="17" t="s">
        <v>100</v>
      </c>
      <c r="Q16" s="17" t="s">
        <v>100</v>
      </c>
      <c r="R16" s="17" t="s">
        <v>100</v>
      </c>
      <c r="S16" s="17" t="s">
        <v>100</v>
      </c>
      <c r="T16" s="17" t="s">
        <v>100</v>
      </c>
      <c r="U16" s="17" t="s">
        <v>100</v>
      </c>
    </row>
    <row r="17" spans="1:21" s="9" customFormat="1" ht="12.75">
      <c r="A17" s="16" t="s">
        <v>108</v>
      </c>
      <c r="B17" s="17" t="s">
        <v>102</v>
      </c>
      <c r="C17" s="17" t="s">
        <v>102</v>
      </c>
      <c r="D17" s="17" t="s">
        <v>102</v>
      </c>
      <c r="E17" s="17" t="s">
        <v>102</v>
      </c>
      <c r="F17" s="17" t="s">
        <v>102</v>
      </c>
      <c r="G17" s="17" t="s">
        <v>103</v>
      </c>
      <c r="H17" s="17" t="s">
        <v>103</v>
      </c>
      <c r="I17" s="17" t="s">
        <v>103</v>
      </c>
      <c r="J17" s="17" t="s">
        <v>103</v>
      </c>
      <c r="K17" s="17" t="s">
        <v>103</v>
      </c>
      <c r="L17" s="17" t="s">
        <v>103</v>
      </c>
      <c r="M17" s="17" t="s">
        <v>103</v>
      </c>
      <c r="N17" s="17" t="s">
        <v>103</v>
      </c>
      <c r="O17" s="17" t="s">
        <v>103</v>
      </c>
      <c r="P17" s="17" t="s">
        <v>104</v>
      </c>
      <c r="Q17" s="17" t="s">
        <v>104</v>
      </c>
      <c r="R17" s="17" t="s">
        <v>104</v>
      </c>
      <c r="S17" s="17" t="s">
        <v>104</v>
      </c>
      <c r="T17" s="17" t="s">
        <v>104</v>
      </c>
      <c r="U17" s="17" t="s">
        <v>104</v>
      </c>
    </row>
    <row r="18" spans="1:21" s="9" customFormat="1" ht="12.75">
      <c r="A18" s="16" t="s">
        <v>109</v>
      </c>
      <c r="B18" s="17" t="s">
        <v>105</v>
      </c>
      <c r="C18" s="17" t="s">
        <v>105</v>
      </c>
      <c r="D18" s="17" t="s">
        <v>105</v>
      </c>
      <c r="E18" s="17" t="s">
        <v>105</v>
      </c>
      <c r="F18" s="17" t="s">
        <v>105</v>
      </c>
      <c r="G18" s="17" t="s">
        <v>106</v>
      </c>
      <c r="H18" s="17" t="s">
        <v>106</v>
      </c>
      <c r="I18" s="17" t="s">
        <v>106</v>
      </c>
      <c r="J18" s="17" t="s">
        <v>106</v>
      </c>
      <c r="K18" s="17" t="s">
        <v>106</v>
      </c>
      <c r="L18" s="17" t="s">
        <v>106</v>
      </c>
      <c r="M18" s="17" t="s">
        <v>106</v>
      </c>
      <c r="N18" s="17" t="s">
        <v>106</v>
      </c>
      <c r="O18" s="17" t="s">
        <v>106</v>
      </c>
      <c r="P18" s="17" t="s">
        <v>107</v>
      </c>
      <c r="Q18" s="17" t="s">
        <v>107</v>
      </c>
      <c r="R18" s="17" t="s">
        <v>107</v>
      </c>
      <c r="S18" s="17" t="s">
        <v>107</v>
      </c>
      <c r="T18" s="17" t="s">
        <v>107</v>
      </c>
      <c r="U18" s="17" t="s">
        <v>107</v>
      </c>
    </row>
    <row r="19" spans="1:21" s="9" customFormat="1" ht="12.75">
      <c r="A19" s="16" t="s">
        <v>110</v>
      </c>
      <c r="B19" s="17" t="s">
        <v>111</v>
      </c>
      <c r="C19" s="17" t="s">
        <v>111</v>
      </c>
      <c r="D19" s="17" t="s">
        <v>111</v>
      </c>
      <c r="E19" s="17" t="s">
        <v>111</v>
      </c>
      <c r="F19" s="17" t="s">
        <v>111</v>
      </c>
      <c r="G19" s="17" t="s">
        <v>111</v>
      </c>
      <c r="H19" s="17" t="s">
        <v>111</v>
      </c>
      <c r="I19" s="17" t="s">
        <v>111</v>
      </c>
      <c r="J19" s="17" t="s">
        <v>111</v>
      </c>
      <c r="K19" s="17" t="s">
        <v>111</v>
      </c>
      <c r="L19" s="17" t="s">
        <v>111</v>
      </c>
      <c r="M19" s="17" t="s">
        <v>111</v>
      </c>
      <c r="N19" s="17" t="s">
        <v>111</v>
      </c>
      <c r="O19" s="17" t="s">
        <v>114</v>
      </c>
      <c r="P19" s="17" t="s">
        <v>116</v>
      </c>
      <c r="Q19" s="17" t="s">
        <v>116</v>
      </c>
      <c r="R19" s="17" t="s">
        <v>116</v>
      </c>
      <c r="S19" s="17" t="s">
        <v>116</v>
      </c>
      <c r="T19" s="17" t="s">
        <v>116</v>
      </c>
      <c r="U19" s="17" t="s">
        <v>116</v>
      </c>
    </row>
    <row r="20" spans="1:21" s="9" customFormat="1" ht="12.75">
      <c r="A20" s="16" t="s">
        <v>113</v>
      </c>
      <c r="B20" s="17" t="s">
        <v>112</v>
      </c>
      <c r="C20" s="17" t="s">
        <v>112</v>
      </c>
      <c r="D20" s="17" t="s">
        <v>112</v>
      </c>
      <c r="E20" s="17" t="s">
        <v>112</v>
      </c>
      <c r="F20" s="17" t="s">
        <v>112</v>
      </c>
      <c r="G20" s="17" t="s">
        <v>112</v>
      </c>
      <c r="H20" s="17" t="s">
        <v>112</v>
      </c>
      <c r="I20" s="17" t="s">
        <v>112</v>
      </c>
      <c r="J20" s="17" t="s">
        <v>112</v>
      </c>
      <c r="K20" s="17" t="s">
        <v>112</v>
      </c>
      <c r="L20" s="17" t="s">
        <v>112</v>
      </c>
      <c r="M20" s="17" t="s">
        <v>112</v>
      </c>
      <c r="N20" s="17" t="s">
        <v>112</v>
      </c>
      <c r="O20" s="17" t="s">
        <v>115</v>
      </c>
      <c r="P20" s="17" t="s">
        <v>117</v>
      </c>
      <c r="Q20" s="17" t="s">
        <v>117</v>
      </c>
      <c r="R20" s="17" t="s">
        <v>117</v>
      </c>
      <c r="S20" s="17" t="s">
        <v>117</v>
      </c>
      <c r="T20" s="17" t="s">
        <v>117</v>
      </c>
      <c r="U20" s="17" t="s">
        <v>117</v>
      </c>
    </row>
    <row r="21" spans="1:21" s="9" customFormat="1" ht="12.75">
      <c r="A21" s="16" t="s">
        <v>119</v>
      </c>
      <c r="B21" s="17" t="s">
        <v>121</v>
      </c>
      <c r="C21" s="17" t="s">
        <v>121</v>
      </c>
      <c r="D21" s="17" t="s">
        <v>121</v>
      </c>
      <c r="E21" s="17" t="s">
        <v>121</v>
      </c>
      <c r="F21" s="17" t="s">
        <v>121</v>
      </c>
      <c r="G21" s="17" t="s">
        <v>121</v>
      </c>
      <c r="H21" s="17" t="s">
        <v>121</v>
      </c>
      <c r="I21" s="17" t="s">
        <v>124</v>
      </c>
      <c r="J21" s="17" t="s">
        <v>124</v>
      </c>
      <c r="K21" s="17" t="s">
        <v>124</v>
      </c>
      <c r="L21" s="17" t="s">
        <v>124</v>
      </c>
      <c r="M21" s="17" t="s">
        <v>124</v>
      </c>
      <c r="N21" s="17" t="s">
        <v>124</v>
      </c>
      <c r="O21" s="17" t="s">
        <v>124</v>
      </c>
      <c r="P21" s="17" t="s">
        <v>128</v>
      </c>
      <c r="Q21" s="17" t="s">
        <v>128</v>
      </c>
      <c r="R21" s="17" t="s">
        <v>128</v>
      </c>
      <c r="S21" s="17" t="s">
        <v>128</v>
      </c>
      <c r="T21" s="17" t="s">
        <v>128</v>
      </c>
      <c r="U21" s="17" t="s">
        <v>128</v>
      </c>
    </row>
    <row r="22" spans="1:21" s="9" customFormat="1" ht="12.75">
      <c r="A22" s="16" t="s">
        <v>118</v>
      </c>
      <c r="B22" s="17" t="s">
        <v>122</v>
      </c>
      <c r="C22" s="17" t="s">
        <v>122</v>
      </c>
      <c r="D22" s="17" t="s">
        <v>122</v>
      </c>
      <c r="E22" s="17" t="s">
        <v>122</v>
      </c>
      <c r="F22" s="17" t="s">
        <v>122</v>
      </c>
      <c r="G22" s="17" t="s">
        <v>122</v>
      </c>
      <c r="H22" s="17" t="s">
        <v>122</v>
      </c>
      <c r="I22" s="17" t="s">
        <v>125</v>
      </c>
      <c r="J22" s="17" t="s">
        <v>125</v>
      </c>
      <c r="K22" s="17" t="s">
        <v>127</v>
      </c>
      <c r="L22" s="17" t="s">
        <v>127</v>
      </c>
      <c r="M22" s="17" t="s">
        <v>127</v>
      </c>
      <c r="N22" s="17" t="s">
        <v>127</v>
      </c>
      <c r="O22" s="17" t="s">
        <v>127</v>
      </c>
      <c r="P22" s="17" t="s">
        <v>129</v>
      </c>
      <c r="Q22" s="17" t="s">
        <v>129</v>
      </c>
      <c r="R22" s="17" t="s">
        <v>129</v>
      </c>
      <c r="S22" s="17" t="s">
        <v>129</v>
      </c>
      <c r="T22" s="17" t="s">
        <v>129</v>
      </c>
      <c r="U22" s="17" t="s">
        <v>129</v>
      </c>
    </row>
    <row r="23" spans="1:21" s="9" customFormat="1" ht="12.75">
      <c r="A23" s="16" t="s">
        <v>120</v>
      </c>
      <c r="B23" s="17" t="s">
        <v>123</v>
      </c>
      <c r="C23" s="17" t="s">
        <v>123</v>
      </c>
      <c r="D23" s="17" t="s">
        <v>123</v>
      </c>
      <c r="E23" s="17" t="s">
        <v>123</v>
      </c>
      <c r="F23" s="17" t="s">
        <v>123</v>
      </c>
      <c r="G23" s="17" t="s">
        <v>123</v>
      </c>
      <c r="H23" s="17" t="s">
        <v>123</v>
      </c>
      <c r="I23" s="17" t="s">
        <v>126</v>
      </c>
      <c r="J23" s="17" t="s">
        <v>126</v>
      </c>
      <c r="K23" s="17" t="s">
        <v>126</v>
      </c>
      <c r="L23" s="17" t="s">
        <v>126</v>
      </c>
      <c r="M23" s="17" t="s">
        <v>126</v>
      </c>
      <c r="N23" s="17" t="s">
        <v>126</v>
      </c>
      <c r="O23" s="17" t="s">
        <v>126</v>
      </c>
      <c r="P23" s="17" t="s">
        <v>130</v>
      </c>
      <c r="Q23" s="17" t="s">
        <v>130</v>
      </c>
      <c r="R23" s="17" t="s">
        <v>130</v>
      </c>
      <c r="S23" s="17" t="s">
        <v>130</v>
      </c>
      <c r="T23" s="17" t="s">
        <v>130</v>
      </c>
      <c r="U23" s="17" t="s">
        <v>130</v>
      </c>
    </row>
    <row r="24" spans="1:21" s="9" customFormat="1" ht="12.75">
      <c r="A24" s="1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9" customFormat="1" ht="12.75">
      <c r="A25" s="15" t="s">
        <v>131</v>
      </c>
      <c r="B25" s="17" t="s">
        <v>132</v>
      </c>
      <c r="C25" s="17" t="s">
        <v>132</v>
      </c>
      <c r="D25" s="17" t="s">
        <v>132</v>
      </c>
      <c r="E25" s="17" t="s">
        <v>132</v>
      </c>
      <c r="F25" s="17" t="s">
        <v>133</v>
      </c>
      <c r="G25" s="17" t="s">
        <v>133</v>
      </c>
      <c r="H25" s="17" t="s">
        <v>133</v>
      </c>
      <c r="I25" s="17" t="s">
        <v>134</v>
      </c>
      <c r="J25" s="17" t="s">
        <v>134</v>
      </c>
      <c r="K25" s="17" t="s">
        <v>134</v>
      </c>
      <c r="L25" s="17" t="s">
        <v>134</v>
      </c>
      <c r="M25" s="17" t="s">
        <v>134</v>
      </c>
      <c r="N25" s="17" t="s">
        <v>134</v>
      </c>
      <c r="O25" s="17" t="s">
        <v>134</v>
      </c>
      <c r="P25" s="17" t="s">
        <v>135</v>
      </c>
      <c r="Q25" s="17" t="s">
        <v>573</v>
      </c>
      <c r="R25" s="17" t="s">
        <v>136</v>
      </c>
      <c r="S25" s="17" t="s">
        <v>136</v>
      </c>
      <c r="T25" s="17" t="s">
        <v>136</v>
      </c>
      <c r="U25" s="17" t="s">
        <v>136</v>
      </c>
    </row>
    <row r="26" spans="1:21" s="9" customFormat="1" ht="12.75">
      <c r="A26" s="16" t="s">
        <v>137</v>
      </c>
      <c r="B26" s="17" t="s">
        <v>138</v>
      </c>
      <c r="C26" s="17" t="s">
        <v>138</v>
      </c>
      <c r="D26" s="17" t="s">
        <v>138</v>
      </c>
      <c r="E26" s="17" t="s">
        <v>138</v>
      </c>
      <c r="F26" s="17" t="s">
        <v>138</v>
      </c>
      <c r="G26" s="17" t="s">
        <v>139</v>
      </c>
      <c r="H26" s="17" t="s">
        <v>139</v>
      </c>
      <c r="I26" s="17" t="s">
        <v>140</v>
      </c>
      <c r="J26" s="17" t="s">
        <v>141</v>
      </c>
      <c r="K26" s="17" t="s">
        <v>141</v>
      </c>
      <c r="L26" s="17" t="s">
        <v>141</v>
      </c>
      <c r="M26" s="17" t="s">
        <v>142</v>
      </c>
      <c r="N26" s="17" t="s">
        <v>142</v>
      </c>
      <c r="O26" s="17" t="s">
        <v>142</v>
      </c>
      <c r="P26" s="17" t="s">
        <v>149</v>
      </c>
      <c r="Q26" s="17" t="s">
        <v>149</v>
      </c>
      <c r="R26" s="17" t="s">
        <v>149</v>
      </c>
      <c r="S26" s="17" t="s">
        <v>149</v>
      </c>
      <c r="T26" s="17" t="s">
        <v>149</v>
      </c>
      <c r="U26" s="17" t="s">
        <v>149</v>
      </c>
    </row>
    <row r="27" spans="1:21" s="9" customFormat="1" ht="12.75">
      <c r="A27" s="14" t="s">
        <v>151</v>
      </c>
      <c r="B27" s="17"/>
      <c r="C27" s="17"/>
      <c r="D27" s="17"/>
      <c r="E27" s="17"/>
      <c r="F27" s="17"/>
      <c r="G27" s="17" t="s">
        <v>152</v>
      </c>
      <c r="H27" s="17" t="s">
        <v>152</v>
      </c>
      <c r="I27" s="17" t="s">
        <v>153</v>
      </c>
      <c r="J27" s="17" t="s">
        <v>154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9" customFormat="1" ht="12.75">
      <c r="A28" s="16" t="s">
        <v>146</v>
      </c>
      <c r="B28" s="17" t="s">
        <v>147</v>
      </c>
      <c r="C28" s="17" t="s">
        <v>147</v>
      </c>
      <c r="D28" s="17" t="s">
        <v>147</v>
      </c>
      <c r="E28" s="17" t="s">
        <v>147</v>
      </c>
      <c r="F28" s="17" t="s">
        <v>147</v>
      </c>
      <c r="G28" s="17" t="s">
        <v>531</v>
      </c>
      <c r="H28" s="17" t="s">
        <v>531</v>
      </c>
      <c r="I28" s="17" t="s">
        <v>532</v>
      </c>
      <c r="J28" s="17" t="s">
        <v>532</v>
      </c>
      <c r="K28" s="17" t="s">
        <v>148</v>
      </c>
      <c r="L28" s="17" t="s">
        <v>148</v>
      </c>
      <c r="M28" s="17" t="s">
        <v>148</v>
      </c>
      <c r="N28" s="17" t="s">
        <v>148</v>
      </c>
      <c r="O28" s="17" t="s">
        <v>148</v>
      </c>
      <c r="P28" s="17" t="s">
        <v>150</v>
      </c>
      <c r="Q28" s="17" t="s">
        <v>150</v>
      </c>
      <c r="R28" s="17" t="s">
        <v>150</v>
      </c>
      <c r="S28" s="17" t="s">
        <v>150</v>
      </c>
      <c r="T28" s="17" t="s">
        <v>150</v>
      </c>
      <c r="U28" s="17" t="s">
        <v>150</v>
      </c>
    </row>
    <row r="29" spans="1:21" s="9" customFormat="1" ht="12.75">
      <c r="A29" s="16" t="s">
        <v>155</v>
      </c>
      <c r="B29" s="17" t="s">
        <v>156</v>
      </c>
      <c r="C29" s="17" t="s">
        <v>156</v>
      </c>
      <c r="D29" s="17" t="s">
        <v>156</v>
      </c>
      <c r="E29" s="17" t="s">
        <v>156</v>
      </c>
      <c r="F29" s="17" t="s">
        <v>156</v>
      </c>
      <c r="G29" s="17" t="s">
        <v>156</v>
      </c>
      <c r="H29" s="17" t="s">
        <v>156</v>
      </c>
      <c r="I29" s="17" t="s">
        <v>156</v>
      </c>
      <c r="J29" s="17" t="s">
        <v>156</v>
      </c>
      <c r="K29" s="17" t="s">
        <v>156</v>
      </c>
      <c r="L29" s="17" t="s">
        <v>156</v>
      </c>
      <c r="M29" s="17" t="s">
        <v>156</v>
      </c>
      <c r="N29" s="17" t="s">
        <v>156</v>
      </c>
      <c r="O29" s="17" t="s">
        <v>156</v>
      </c>
      <c r="P29" s="17" t="s">
        <v>158</v>
      </c>
      <c r="Q29" s="17" t="s">
        <v>158</v>
      </c>
      <c r="R29" s="17" t="s">
        <v>158</v>
      </c>
      <c r="S29" s="17" t="s">
        <v>158</v>
      </c>
      <c r="T29" s="17" t="s">
        <v>158</v>
      </c>
      <c r="U29" s="17" t="s">
        <v>158</v>
      </c>
    </row>
    <row r="30" spans="1:21" s="9" customFormat="1" ht="12.75">
      <c r="A30" s="16" t="s">
        <v>157</v>
      </c>
      <c r="B30" s="17" t="s">
        <v>159</v>
      </c>
      <c r="C30" s="17" t="s">
        <v>159</v>
      </c>
      <c r="D30" s="17" t="s">
        <v>159</v>
      </c>
      <c r="E30" s="17" t="s">
        <v>159</v>
      </c>
      <c r="F30" s="17" t="s">
        <v>159</v>
      </c>
      <c r="G30" s="17" t="s">
        <v>159</v>
      </c>
      <c r="H30" s="17" t="s">
        <v>159</v>
      </c>
      <c r="I30" s="17" t="s">
        <v>160</v>
      </c>
      <c r="J30" s="17" t="s">
        <v>160</v>
      </c>
      <c r="K30" s="17" t="s">
        <v>160</v>
      </c>
      <c r="L30" s="17" t="s">
        <v>161</v>
      </c>
      <c r="M30" s="17" t="s">
        <v>161</v>
      </c>
      <c r="N30" s="17" t="s">
        <v>162</v>
      </c>
      <c r="O30" s="17" t="s">
        <v>162</v>
      </c>
      <c r="P30" s="17" t="s">
        <v>163</v>
      </c>
      <c r="Q30" s="17" t="s">
        <v>163</v>
      </c>
      <c r="R30" s="17" t="s">
        <v>163</v>
      </c>
      <c r="S30" s="17" t="s">
        <v>163</v>
      </c>
      <c r="T30" s="17" t="s">
        <v>163</v>
      </c>
      <c r="U30" s="17" t="s">
        <v>163</v>
      </c>
    </row>
    <row r="31" spans="1:21" s="9" customFormat="1" ht="12.75">
      <c r="A31" s="16" t="s">
        <v>164</v>
      </c>
      <c r="B31" s="17" t="s">
        <v>123</v>
      </c>
      <c r="C31" s="17" t="s">
        <v>123</v>
      </c>
      <c r="D31" s="17" t="s">
        <v>123</v>
      </c>
      <c r="E31" s="17" t="s">
        <v>123</v>
      </c>
      <c r="F31" s="17" t="s">
        <v>123</v>
      </c>
      <c r="G31" s="17" t="s">
        <v>123</v>
      </c>
      <c r="H31" s="17" t="s">
        <v>123</v>
      </c>
      <c r="I31" s="17" t="s">
        <v>165</v>
      </c>
      <c r="J31" s="17" t="s">
        <v>165</v>
      </c>
      <c r="K31" s="17" t="s">
        <v>165</v>
      </c>
      <c r="L31" s="17" t="s">
        <v>53</v>
      </c>
      <c r="M31" s="17" t="s">
        <v>53</v>
      </c>
      <c r="N31" s="17" t="s">
        <v>166</v>
      </c>
      <c r="O31" s="17" t="s">
        <v>166</v>
      </c>
      <c r="P31" s="17" t="s">
        <v>167</v>
      </c>
      <c r="Q31" s="17" t="s">
        <v>167</v>
      </c>
      <c r="R31" s="17" t="s">
        <v>167</v>
      </c>
      <c r="S31" s="17" t="s">
        <v>167</v>
      </c>
      <c r="T31" s="17" t="s">
        <v>167</v>
      </c>
      <c r="U31" s="17" t="s">
        <v>167</v>
      </c>
    </row>
    <row r="32" spans="1:21" s="9" customFormat="1" ht="12.75">
      <c r="A32" s="1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9" customFormat="1" ht="12.75">
      <c r="A33" s="12" t="s">
        <v>606</v>
      </c>
      <c r="B33" s="17" t="s">
        <v>168</v>
      </c>
      <c r="C33" s="17" t="s">
        <v>168</v>
      </c>
      <c r="D33" s="17" t="s">
        <v>168</v>
      </c>
      <c r="E33" s="17" t="s">
        <v>168</v>
      </c>
      <c r="F33" s="17" t="s">
        <v>169</v>
      </c>
      <c r="G33" s="17" t="s">
        <v>169</v>
      </c>
      <c r="H33" s="17" t="s">
        <v>169</v>
      </c>
      <c r="I33" s="17" t="s">
        <v>170</v>
      </c>
      <c r="J33" s="17" t="s">
        <v>170</v>
      </c>
      <c r="K33" s="17" t="s">
        <v>171</v>
      </c>
      <c r="L33" s="17" t="s">
        <v>172</v>
      </c>
      <c r="M33" s="17" t="s">
        <v>173</v>
      </c>
      <c r="N33" s="17" t="s">
        <v>173</v>
      </c>
      <c r="O33" s="17" t="s">
        <v>173</v>
      </c>
      <c r="P33" s="17" t="s">
        <v>174</v>
      </c>
      <c r="Q33" s="17" t="s">
        <v>174</v>
      </c>
      <c r="R33" s="17" t="s">
        <v>175</v>
      </c>
      <c r="S33" s="17" t="s">
        <v>175</v>
      </c>
      <c r="T33" s="17" t="s">
        <v>175</v>
      </c>
      <c r="U33" s="17" t="s">
        <v>176</v>
      </c>
    </row>
    <row r="34" spans="1:21" s="9" customFormat="1" ht="12.75">
      <c r="A34" s="14" t="s">
        <v>177</v>
      </c>
      <c r="B34" s="17" t="s">
        <v>178</v>
      </c>
      <c r="C34" s="17" t="s">
        <v>179</v>
      </c>
      <c r="D34" s="17" t="s">
        <v>179</v>
      </c>
      <c r="E34" s="17" t="s">
        <v>179</v>
      </c>
      <c r="F34" s="17" t="s">
        <v>180</v>
      </c>
      <c r="G34" s="17" t="s">
        <v>180</v>
      </c>
      <c r="H34" s="17" t="s">
        <v>181</v>
      </c>
      <c r="I34" s="17" t="s">
        <v>181</v>
      </c>
      <c r="J34" s="17" t="s">
        <v>181</v>
      </c>
      <c r="K34" s="17" t="s">
        <v>181</v>
      </c>
      <c r="L34" s="17" t="s">
        <v>182</v>
      </c>
      <c r="M34" s="17" t="s">
        <v>183</v>
      </c>
      <c r="N34" s="17" t="s">
        <v>184</v>
      </c>
      <c r="O34" s="17" t="s">
        <v>184</v>
      </c>
      <c r="P34" s="17" t="s">
        <v>185</v>
      </c>
      <c r="Q34" s="17" t="s">
        <v>185</v>
      </c>
      <c r="R34" s="17" t="s">
        <v>186</v>
      </c>
      <c r="S34" s="17" t="s">
        <v>186</v>
      </c>
      <c r="T34" s="17" t="s">
        <v>186</v>
      </c>
      <c r="U34" s="17" t="s">
        <v>53</v>
      </c>
    </row>
    <row r="35" spans="1:21" s="9" customFormat="1" ht="12.75">
      <c r="A35" s="16" t="s">
        <v>187</v>
      </c>
      <c r="B35" s="17" t="s">
        <v>189</v>
      </c>
      <c r="C35" s="17" t="s">
        <v>189</v>
      </c>
      <c r="D35" s="17" t="s">
        <v>189</v>
      </c>
      <c r="E35" s="17" t="s">
        <v>189</v>
      </c>
      <c r="F35" s="17" t="s">
        <v>189</v>
      </c>
      <c r="G35" s="17" t="s">
        <v>189</v>
      </c>
      <c r="H35" s="17" t="s">
        <v>192</v>
      </c>
      <c r="I35" s="17" t="s">
        <v>193</v>
      </c>
      <c r="J35" s="17" t="s">
        <v>190</v>
      </c>
      <c r="K35" s="17" t="s">
        <v>190</v>
      </c>
      <c r="L35" s="17" t="s">
        <v>190</v>
      </c>
      <c r="M35" s="17" t="s">
        <v>190</v>
      </c>
      <c r="N35" s="17" t="s">
        <v>190</v>
      </c>
      <c r="O35" s="17" t="s">
        <v>190</v>
      </c>
      <c r="P35" s="17" t="s">
        <v>195</v>
      </c>
      <c r="Q35" s="17" t="s">
        <v>195</v>
      </c>
      <c r="R35" s="17" t="s">
        <v>195</v>
      </c>
      <c r="S35" s="17" t="s">
        <v>195</v>
      </c>
      <c r="T35" s="17" t="s">
        <v>195</v>
      </c>
      <c r="U35" s="17" t="s">
        <v>195</v>
      </c>
    </row>
    <row r="36" spans="1:21" s="9" customFormat="1" ht="12.75">
      <c r="A36" s="16" t="s">
        <v>188</v>
      </c>
      <c r="B36" s="17" t="s">
        <v>189</v>
      </c>
      <c r="C36" s="17" t="s">
        <v>189</v>
      </c>
      <c r="D36" s="17" t="s">
        <v>189</v>
      </c>
      <c r="E36" s="17" t="s">
        <v>189</v>
      </c>
      <c r="F36" s="17" t="s">
        <v>189</v>
      </c>
      <c r="G36" s="17" t="s">
        <v>189</v>
      </c>
      <c r="H36" s="17" t="s">
        <v>189</v>
      </c>
      <c r="I36" s="17" t="s">
        <v>189</v>
      </c>
      <c r="J36" s="17" t="s">
        <v>189</v>
      </c>
      <c r="K36" s="17" t="s">
        <v>189</v>
      </c>
      <c r="L36" s="17" t="s">
        <v>189</v>
      </c>
      <c r="M36" s="17" t="s">
        <v>189</v>
      </c>
      <c r="N36" s="17" t="s">
        <v>194</v>
      </c>
      <c r="O36" s="17" t="s">
        <v>191</v>
      </c>
      <c r="P36" s="17" t="s">
        <v>196</v>
      </c>
      <c r="Q36" s="17" t="s">
        <v>196</v>
      </c>
      <c r="R36" s="17" t="s">
        <v>196</v>
      </c>
      <c r="S36" s="17" t="s">
        <v>196</v>
      </c>
      <c r="T36" s="17" t="s">
        <v>196</v>
      </c>
      <c r="U36" s="17" t="s">
        <v>196</v>
      </c>
    </row>
    <row r="37" spans="1:21" s="9" customFormat="1" ht="12.75">
      <c r="A37" s="16" t="s">
        <v>197</v>
      </c>
      <c r="B37" s="17" t="s">
        <v>198</v>
      </c>
      <c r="C37" s="17" t="s">
        <v>198</v>
      </c>
      <c r="D37" s="17" t="s">
        <v>198</v>
      </c>
      <c r="E37" s="17" t="s">
        <v>199</v>
      </c>
      <c r="F37" s="17" t="s">
        <v>200</v>
      </c>
      <c r="G37" s="17" t="s">
        <v>200</v>
      </c>
      <c r="H37" s="17" t="s">
        <v>200</v>
      </c>
      <c r="I37" s="17" t="s">
        <v>200</v>
      </c>
      <c r="J37" s="17" t="s">
        <v>200</v>
      </c>
      <c r="K37" s="17" t="s">
        <v>200</v>
      </c>
      <c r="L37" s="17" t="s">
        <v>200</v>
      </c>
      <c r="M37" s="17" t="s">
        <v>200</v>
      </c>
      <c r="N37" s="17" t="s">
        <v>201</v>
      </c>
      <c r="O37" s="17" t="s">
        <v>201</v>
      </c>
      <c r="P37" s="17" t="s">
        <v>202</v>
      </c>
      <c r="Q37" s="17" t="s">
        <v>202</v>
      </c>
      <c r="R37" s="17" t="s">
        <v>202</v>
      </c>
      <c r="S37" s="17" t="s">
        <v>202</v>
      </c>
      <c r="T37" s="17" t="s">
        <v>202</v>
      </c>
      <c r="U37" s="17" t="s">
        <v>202</v>
      </c>
    </row>
    <row r="38" spans="1:21" s="9" customFormat="1" ht="12.75">
      <c r="A38" s="16" t="s">
        <v>369</v>
      </c>
      <c r="B38" s="17">
        <v>1</v>
      </c>
      <c r="C38" s="17">
        <v>1</v>
      </c>
      <c r="D38" s="17">
        <v>1</v>
      </c>
      <c r="E38" s="17">
        <v>3</v>
      </c>
      <c r="F38" s="17">
        <v>3</v>
      </c>
      <c r="G38" s="17">
        <v>3</v>
      </c>
      <c r="H38" s="17">
        <v>3</v>
      </c>
      <c r="I38" s="17">
        <v>3</v>
      </c>
      <c r="J38" s="17">
        <v>3</v>
      </c>
      <c r="K38" s="17">
        <v>3</v>
      </c>
      <c r="L38" s="17">
        <v>3</v>
      </c>
      <c r="M38" s="17">
        <v>3</v>
      </c>
      <c r="N38" s="17">
        <v>3</v>
      </c>
      <c r="O38" s="17">
        <v>3</v>
      </c>
      <c r="P38" s="17">
        <v>3</v>
      </c>
      <c r="Q38" s="17">
        <v>3</v>
      </c>
      <c r="R38" s="17">
        <v>3</v>
      </c>
      <c r="S38" s="17">
        <v>3</v>
      </c>
      <c r="T38" s="17">
        <v>3</v>
      </c>
      <c r="U38" s="17">
        <v>3</v>
      </c>
    </row>
    <row r="39" spans="1:21" s="9" customFormat="1" ht="12.75">
      <c r="A39" s="16" t="s">
        <v>203</v>
      </c>
      <c r="B39" s="17" t="s">
        <v>204</v>
      </c>
      <c r="C39" s="17" t="s">
        <v>204</v>
      </c>
      <c r="D39" s="17" t="s">
        <v>204</v>
      </c>
      <c r="E39" s="17" t="s">
        <v>204</v>
      </c>
      <c r="F39" s="17" t="s">
        <v>207</v>
      </c>
      <c r="G39" s="17" t="s">
        <v>207</v>
      </c>
      <c r="H39" s="17" t="s">
        <v>207</v>
      </c>
      <c r="I39" s="17" t="s">
        <v>207</v>
      </c>
      <c r="J39" s="17" t="s">
        <v>207</v>
      </c>
      <c r="K39" s="17" t="s">
        <v>207</v>
      </c>
      <c r="L39" s="17" t="s">
        <v>207</v>
      </c>
      <c r="M39" s="17" t="s">
        <v>207</v>
      </c>
      <c r="N39" s="17" t="s">
        <v>207</v>
      </c>
      <c r="O39" s="17" t="s">
        <v>207</v>
      </c>
      <c r="P39" s="17" t="s">
        <v>210</v>
      </c>
      <c r="Q39" s="17" t="s">
        <v>210</v>
      </c>
      <c r="R39" s="17" t="s">
        <v>210</v>
      </c>
      <c r="S39" s="17" t="s">
        <v>210</v>
      </c>
      <c r="T39" s="17" t="s">
        <v>210</v>
      </c>
      <c r="U39" s="17" t="s">
        <v>210</v>
      </c>
    </row>
    <row r="40" spans="1:21" s="9" customFormat="1" ht="12.75">
      <c r="A40" s="16" t="s">
        <v>205</v>
      </c>
      <c r="B40" s="17" t="s">
        <v>206</v>
      </c>
      <c r="C40" s="17" t="s">
        <v>206</v>
      </c>
      <c r="D40" s="17" t="s">
        <v>206</v>
      </c>
      <c r="E40" s="17" t="s">
        <v>206</v>
      </c>
      <c r="F40" s="17" t="s">
        <v>208</v>
      </c>
      <c r="G40" s="17" t="s">
        <v>208</v>
      </c>
      <c r="H40" s="17" t="s">
        <v>208</v>
      </c>
      <c r="I40" s="17" t="s">
        <v>209</v>
      </c>
      <c r="J40" s="17" t="s">
        <v>209</v>
      </c>
      <c r="K40" s="17" t="s">
        <v>209</v>
      </c>
      <c r="L40" s="17" t="s">
        <v>209</v>
      </c>
      <c r="M40" s="17" t="s">
        <v>209</v>
      </c>
      <c r="N40" s="17" t="s">
        <v>209</v>
      </c>
      <c r="O40" s="17" t="s">
        <v>209</v>
      </c>
      <c r="P40" s="17" t="s">
        <v>211</v>
      </c>
      <c r="Q40" s="17" t="s">
        <v>211</v>
      </c>
      <c r="R40" s="17" t="s">
        <v>211</v>
      </c>
      <c r="S40" s="17" t="s">
        <v>211</v>
      </c>
      <c r="T40" s="17" t="s">
        <v>211</v>
      </c>
      <c r="U40" s="17" t="s">
        <v>211</v>
      </c>
    </row>
    <row r="41" spans="1:21" s="9" customFormat="1" ht="12.75">
      <c r="A41" s="1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9" customFormat="1" ht="12.75">
      <c r="A42" s="15" t="s">
        <v>212</v>
      </c>
      <c r="B42" s="17" t="s">
        <v>213</v>
      </c>
      <c r="C42" s="17" t="s">
        <v>213</v>
      </c>
      <c r="D42" s="17" t="s">
        <v>213</v>
      </c>
      <c r="E42" s="17" t="s">
        <v>213</v>
      </c>
      <c r="F42" s="17" t="s">
        <v>225</v>
      </c>
      <c r="G42" s="17" t="s">
        <v>225</v>
      </c>
      <c r="H42" s="17" t="s">
        <v>225</v>
      </c>
      <c r="I42" s="17" t="s">
        <v>225</v>
      </c>
      <c r="J42" s="17" t="s">
        <v>225</v>
      </c>
      <c r="K42" s="17" t="s">
        <v>225</v>
      </c>
      <c r="L42" s="17" t="s">
        <v>225</v>
      </c>
      <c r="M42" s="17" t="s">
        <v>225</v>
      </c>
      <c r="N42" s="17" t="s">
        <v>235</v>
      </c>
      <c r="O42" s="17" t="s">
        <v>235</v>
      </c>
      <c r="P42" s="17" t="s">
        <v>237</v>
      </c>
      <c r="Q42" s="17" t="s">
        <v>237</v>
      </c>
      <c r="R42" s="17" t="s">
        <v>237</v>
      </c>
      <c r="S42" s="17" t="s">
        <v>237</v>
      </c>
      <c r="T42" s="17" t="s">
        <v>237</v>
      </c>
      <c r="U42" s="17" t="s">
        <v>237</v>
      </c>
    </row>
    <row r="43" spans="1:21" s="9" customFormat="1" ht="12.75">
      <c r="A43" s="16" t="s">
        <v>214</v>
      </c>
      <c r="B43" s="17" t="s">
        <v>217</v>
      </c>
      <c r="C43" s="17" t="s">
        <v>217</v>
      </c>
      <c r="D43" s="17" t="s">
        <v>217</v>
      </c>
      <c r="E43" s="17" t="s">
        <v>223</v>
      </c>
      <c r="F43" s="17" t="s">
        <v>223</v>
      </c>
      <c r="G43" s="17" t="s">
        <v>223</v>
      </c>
      <c r="H43" s="17" t="s">
        <v>227</v>
      </c>
      <c r="I43" s="17" t="s">
        <v>228</v>
      </c>
      <c r="J43" s="17" t="s">
        <v>228</v>
      </c>
      <c r="K43" s="17" t="s">
        <v>230</v>
      </c>
      <c r="L43" s="17" t="s">
        <v>231</v>
      </c>
      <c r="M43" s="17" t="s">
        <v>231</v>
      </c>
      <c r="N43" s="17" t="s">
        <v>233</v>
      </c>
      <c r="O43" s="17" t="s">
        <v>233</v>
      </c>
      <c r="P43" s="17" t="s">
        <v>238</v>
      </c>
      <c r="Q43" s="17" t="s">
        <v>238</v>
      </c>
      <c r="R43" s="17" t="s">
        <v>238</v>
      </c>
      <c r="S43" s="17" t="s">
        <v>238</v>
      </c>
      <c r="T43" s="17" t="s">
        <v>238</v>
      </c>
      <c r="U43" s="17" t="s">
        <v>238</v>
      </c>
    </row>
    <row r="44" spans="1:21" s="9" customFormat="1" ht="12.75">
      <c r="A44" s="16" t="s">
        <v>215</v>
      </c>
      <c r="B44" s="17" t="s">
        <v>216</v>
      </c>
      <c r="C44" s="17" t="s">
        <v>216</v>
      </c>
      <c r="D44" s="17" t="s">
        <v>216</v>
      </c>
      <c r="E44" s="17" t="s">
        <v>216</v>
      </c>
      <c r="F44" s="17" t="s">
        <v>216</v>
      </c>
      <c r="G44" s="17" t="s">
        <v>216</v>
      </c>
      <c r="H44" s="17" t="s">
        <v>216</v>
      </c>
      <c r="I44" s="17" t="s">
        <v>229</v>
      </c>
      <c r="J44" s="17" t="s">
        <v>229</v>
      </c>
      <c r="K44" s="17" t="s">
        <v>229</v>
      </c>
      <c r="L44" s="17" t="s">
        <v>216</v>
      </c>
      <c r="M44" s="17" t="s">
        <v>216</v>
      </c>
      <c r="N44" s="17" t="s">
        <v>234</v>
      </c>
      <c r="O44" s="17" t="s">
        <v>236</v>
      </c>
      <c r="P44" s="17" t="s">
        <v>239</v>
      </c>
      <c r="Q44" s="17" t="s">
        <v>239</v>
      </c>
      <c r="R44" s="17" t="s">
        <v>239</v>
      </c>
      <c r="S44" s="17" t="s">
        <v>239</v>
      </c>
      <c r="T44" s="17" t="s">
        <v>239</v>
      </c>
      <c r="U44" s="17" t="s">
        <v>239</v>
      </c>
    </row>
    <row r="45" spans="1:21" s="9" customFormat="1" ht="12.75">
      <c r="A45" s="16" t="s">
        <v>218</v>
      </c>
      <c r="B45" s="20">
        <v>0.5</v>
      </c>
      <c r="C45" s="20">
        <v>0.5</v>
      </c>
      <c r="D45" s="20">
        <v>0.5</v>
      </c>
      <c r="E45" s="20">
        <v>0.71</v>
      </c>
      <c r="F45" s="20">
        <v>0.85</v>
      </c>
      <c r="G45" s="20">
        <v>0.85</v>
      </c>
      <c r="H45" s="20">
        <v>0.85</v>
      </c>
      <c r="I45" s="20">
        <v>0.85</v>
      </c>
      <c r="J45" s="20">
        <v>0.85</v>
      </c>
      <c r="K45" s="20">
        <v>0.85</v>
      </c>
      <c r="L45" s="20">
        <v>0.85</v>
      </c>
      <c r="M45" s="20">
        <v>0.85</v>
      </c>
      <c r="N45" s="20">
        <v>0.85</v>
      </c>
      <c r="O45" s="20">
        <v>0.85</v>
      </c>
      <c r="P45" s="20">
        <v>0.74</v>
      </c>
      <c r="Q45" s="20">
        <v>0.74</v>
      </c>
      <c r="R45" s="20">
        <v>0.74</v>
      </c>
      <c r="S45" s="20">
        <v>0.74</v>
      </c>
      <c r="T45" s="20">
        <v>0.74</v>
      </c>
      <c r="U45" s="20">
        <v>0.74</v>
      </c>
    </row>
    <row r="46" spans="1:21" s="9" customFormat="1" ht="12.75">
      <c r="A46" s="16" t="s">
        <v>219</v>
      </c>
      <c r="B46" s="17" t="s">
        <v>221</v>
      </c>
      <c r="C46" s="17" t="s">
        <v>221</v>
      </c>
      <c r="D46" s="17" t="s">
        <v>221</v>
      </c>
      <c r="E46" s="17" t="s">
        <v>224</v>
      </c>
      <c r="F46" s="17" t="s">
        <v>226</v>
      </c>
      <c r="G46" s="17" t="s">
        <v>226</v>
      </c>
      <c r="H46" s="17" t="s">
        <v>226</v>
      </c>
      <c r="I46" s="17" t="s">
        <v>226</v>
      </c>
      <c r="J46" s="17" t="s">
        <v>226</v>
      </c>
      <c r="K46" s="17" t="s">
        <v>226</v>
      </c>
      <c r="L46" s="17" t="s">
        <v>226</v>
      </c>
      <c r="M46" s="17" t="s">
        <v>226</v>
      </c>
      <c r="N46" s="17" t="s">
        <v>226</v>
      </c>
      <c r="O46" s="17" t="s">
        <v>226</v>
      </c>
      <c r="P46" s="17" t="s">
        <v>226</v>
      </c>
      <c r="Q46" s="17" t="s">
        <v>226</v>
      </c>
      <c r="R46" s="17" t="s">
        <v>226</v>
      </c>
      <c r="S46" s="17" t="s">
        <v>226</v>
      </c>
      <c r="T46" s="17" t="s">
        <v>226</v>
      </c>
      <c r="U46" s="17" t="s">
        <v>226</v>
      </c>
    </row>
    <row r="47" spans="1:21" s="9" customFormat="1" ht="12.75">
      <c r="A47" s="16" t="s">
        <v>220</v>
      </c>
      <c r="B47" s="17" t="s">
        <v>222</v>
      </c>
      <c r="C47" s="17" t="s">
        <v>222</v>
      </c>
      <c r="D47" s="17" t="s">
        <v>222</v>
      </c>
      <c r="E47" s="17" t="s">
        <v>222</v>
      </c>
      <c r="F47" s="17" t="s">
        <v>259</v>
      </c>
      <c r="G47" s="17" t="s">
        <v>259</v>
      </c>
      <c r="H47" s="17" t="s">
        <v>259</v>
      </c>
      <c r="I47" s="17" t="s">
        <v>259</v>
      </c>
      <c r="J47" s="17" t="s">
        <v>259</v>
      </c>
      <c r="K47" s="17" t="s">
        <v>259</v>
      </c>
      <c r="L47" s="17" t="s">
        <v>232</v>
      </c>
      <c r="M47" s="17" t="s">
        <v>232</v>
      </c>
      <c r="N47" s="17" t="s">
        <v>232</v>
      </c>
      <c r="O47" s="17" t="s">
        <v>232</v>
      </c>
      <c r="P47" s="17" t="s">
        <v>240</v>
      </c>
      <c r="Q47" s="17" t="s">
        <v>240</v>
      </c>
      <c r="R47" s="17" t="s">
        <v>240</v>
      </c>
      <c r="S47" s="17" t="s">
        <v>240</v>
      </c>
      <c r="T47" s="17" t="s">
        <v>240</v>
      </c>
      <c r="U47" s="17" t="s">
        <v>240</v>
      </c>
    </row>
    <row r="48" spans="1:21" s="9" customFormat="1" ht="12.75">
      <c r="A48" s="1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9" customFormat="1" ht="12.75">
      <c r="A49" s="12" t="s">
        <v>607</v>
      </c>
      <c r="B49" s="17" t="s">
        <v>242</v>
      </c>
      <c r="C49" s="17" t="s">
        <v>242</v>
      </c>
      <c r="D49" s="17" t="s">
        <v>242</v>
      </c>
      <c r="E49" s="17" t="s">
        <v>242</v>
      </c>
      <c r="F49" s="17" t="s">
        <v>244</v>
      </c>
      <c r="G49" s="17" t="s">
        <v>244</v>
      </c>
      <c r="H49" s="17" t="s">
        <v>244</v>
      </c>
      <c r="I49" s="17" t="s">
        <v>244</v>
      </c>
      <c r="J49" s="17" t="s">
        <v>244</v>
      </c>
      <c r="K49" s="17" t="s">
        <v>244</v>
      </c>
      <c r="L49" s="17" t="s">
        <v>248</v>
      </c>
      <c r="M49" s="17" t="s">
        <v>249</v>
      </c>
      <c r="N49" s="17" t="s">
        <v>249</v>
      </c>
      <c r="O49" s="17" t="s">
        <v>249</v>
      </c>
      <c r="P49" s="17" t="s">
        <v>251</v>
      </c>
      <c r="Q49" s="17" t="s">
        <v>251</v>
      </c>
      <c r="R49" s="17" t="s">
        <v>253</v>
      </c>
      <c r="S49" s="17" t="s">
        <v>253</v>
      </c>
      <c r="T49" s="17" t="s">
        <v>253</v>
      </c>
      <c r="U49" s="17" t="s">
        <v>253</v>
      </c>
    </row>
    <row r="50" spans="1:21" s="9" customFormat="1" ht="12.75">
      <c r="A50" s="19" t="s">
        <v>241</v>
      </c>
      <c r="B50" s="17" t="s">
        <v>243</v>
      </c>
      <c r="C50" s="17" t="s">
        <v>243</v>
      </c>
      <c r="D50" s="17" t="s">
        <v>243</v>
      </c>
      <c r="E50" s="17" t="s">
        <v>243</v>
      </c>
      <c r="F50" s="17" t="s">
        <v>245</v>
      </c>
      <c r="G50" s="17" t="s">
        <v>245</v>
      </c>
      <c r="H50" s="17" t="s">
        <v>245</v>
      </c>
      <c r="I50" s="17" t="s">
        <v>245</v>
      </c>
      <c r="J50" s="17" t="s">
        <v>246</v>
      </c>
      <c r="K50" s="17" t="s">
        <v>246</v>
      </c>
      <c r="L50" s="17" t="s">
        <v>247</v>
      </c>
      <c r="M50" s="17" t="s">
        <v>250</v>
      </c>
      <c r="N50" s="17" t="s">
        <v>250</v>
      </c>
      <c r="O50" s="17" t="s">
        <v>250</v>
      </c>
      <c r="P50" s="17" t="s">
        <v>252</v>
      </c>
      <c r="Q50" s="17" t="s">
        <v>252</v>
      </c>
      <c r="R50" s="17" t="s">
        <v>254</v>
      </c>
      <c r="S50" s="17" t="s">
        <v>254</v>
      </c>
      <c r="T50" s="17" t="s">
        <v>254</v>
      </c>
      <c r="U50" s="17" t="s">
        <v>254</v>
      </c>
    </row>
    <row r="51" spans="1:21" s="9" customFormat="1" ht="12.75">
      <c r="A51" s="16" t="s">
        <v>608</v>
      </c>
      <c r="B51" s="17" t="s">
        <v>256</v>
      </c>
      <c r="C51" s="17" t="s">
        <v>256</v>
      </c>
      <c r="D51" s="17" t="s">
        <v>256</v>
      </c>
      <c r="E51" s="17" t="s">
        <v>256</v>
      </c>
      <c r="F51" s="17" t="s">
        <v>256</v>
      </c>
      <c r="G51" s="17" t="s">
        <v>256</v>
      </c>
      <c r="H51" s="17" t="s">
        <v>256</v>
      </c>
      <c r="I51" s="17" t="s">
        <v>257</v>
      </c>
      <c r="J51" s="17" t="s">
        <v>257</v>
      </c>
      <c r="K51" s="17" t="s">
        <v>257</v>
      </c>
      <c r="L51" s="17" t="s">
        <v>257</v>
      </c>
      <c r="M51" s="17" t="s">
        <v>257</v>
      </c>
      <c r="N51" s="17" t="s">
        <v>257</v>
      </c>
      <c r="O51" s="17" t="s">
        <v>257</v>
      </c>
      <c r="P51" s="17" t="s">
        <v>257</v>
      </c>
      <c r="Q51" s="17" t="s">
        <v>257</v>
      </c>
      <c r="R51" s="17" t="s">
        <v>261</v>
      </c>
      <c r="S51" s="17" t="s">
        <v>261</v>
      </c>
      <c r="T51" s="17" t="s">
        <v>261</v>
      </c>
      <c r="U51" s="17" t="s">
        <v>261</v>
      </c>
    </row>
    <row r="52" spans="1:21" s="9" customFormat="1" ht="12.75">
      <c r="A52" s="14" t="s">
        <v>255</v>
      </c>
      <c r="B52" s="17" t="s">
        <v>256</v>
      </c>
      <c r="C52" s="17" t="s">
        <v>256</v>
      </c>
      <c r="D52" s="17" t="s">
        <v>256</v>
      </c>
      <c r="E52" s="17" t="s">
        <v>256</v>
      </c>
      <c r="F52" s="17" t="s">
        <v>256</v>
      </c>
      <c r="G52" s="17" t="s">
        <v>256</v>
      </c>
      <c r="H52" s="17" t="s">
        <v>256</v>
      </c>
      <c r="I52" s="17" t="s">
        <v>258</v>
      </c>
      <c r="J52" s="17" t="s">
        <v>258</v>
      </c>
      <c r="K52" s="17" t="s">
        <v>260</v>
      </c>
      <c r="L52" s="17" t="s">
        <v>260</v>
      </c>
      <c r="M52" s="17" t="s">
        <v>260</v>
      </c>
      <c r="N52" s="17" t="s">
        <v>260</v>
      </c>
      <c r="O52" s="17" t="s">
        <v>260</v>
      </c>
      <c r="P52" s="17" t="s">
        <v>260</v>
      </c>
      <c r="Q52" s="17" t="s">
        <v>260</v>
      </c>
      <c r="R52" s="17" t="s">
        <v>262</v>
      </c>
      <c r="S52" s="17" t="s">
        <v>262</v>
      </c>
      <c r="T52" s="17" t="s">
        <v>262</v>
      </c>
      <c r="U52" s="17" t="s">
        <v>262</v>
      </c>
    </row>
    <row r="53" spans="1:21" s="9" customFormat="1" ht="12.75">
      <c r="A53" s="16" t="s">
        <v>264</v>
      </c>
      <c r="B53" s="17" t="s">
        <v>265</v>
      </c>
      <c r="C53" s="17" t="s">
        <v>265</v>
      </c>
      <c r="D53" s="17" t="s">
        <v>265</v>
      </c>
      <c r="E53" s="17" t="s">
        <v>265</v>
      </c>
      <c r="F53" s="17" t="s">
        <v>265</v>
      </c>
      <c r="G53" s="17" t="s">
        <v>265</v>
      </c>
      <c r="H53" s="17" t="s">
        <v>265</v>
      </c>
      <c r="I53" s="21" t="s">
        <v>267</v>
      </c>
      <c r="J53" s="21" t="s">
        <v>267</v>
      </c>
      <c r="K53" s="21" t="s">
        <v>267</v>
      </c>
      <c r="L53" s="21" t="s">
        <v>267</v>
      </c>
      <c r="M53" s="21" t="s">
        <v>267</v>
      </c>
      <c r="N53" s="21" t="s">
        <v>267</v>
      </c>
      <c r="O53" s="21" t="s">
        <v>267</v>
      </c>
      <c r="P53" s="21" t="s">
        <v>270</v>
      </c>
      <c r="Q53" s="21" t="s">
        <v>270</v>
      </c>
      <c r="R53" s="21" t="s">
        <v>270</v>
      </c>
      <c r="S53" s="21" t="s">
        <v>270</v>
      </c>
      <c r="T53" s="21" t="s">
        <v>270</v>
      </c>
      <c r="U53" s="21" t="s">
        <v>270</v>
      </c>
    </row>
    <row r="54" spans="1:21" s="9" customFormat="1" ht="12.75">
      <c r="A54" s="16" t="s">
        <v>263</v>
      </c>
      <c r="B54" s="17" t="s">
        <v>266</v>
      </c>
      <c r="C54" s="17" t="s">
        <v>266</v>
      </c>
      <c r="D54" s="17" t="s">
        <v>266</v>
      </c>
      <c r="E54" s="17" t="s">
        <v>266</v>
      </c>
      <c r="F54" s="17" t="s">
        <v>266</v>
      </c>
      <c r="G54" s="17" t="s">
        <v>266</v>
      </c>
      <c r="H54" s="17" t="s">
        <v>266</v>
      </c>
      <c r="I54" s="17" t="s">
        <v>268</v>
      </c>
      <c r="J54" s="17" t="s">
        <v>268</v>
      </c>
      <c r="K54" s="17" t="s">
        <v>269</v>
      </c>
      <c r="L54" s="17" t="s">
        <v>269</v>
      </c>
      <c r="M54" s="17" t="s">
        <v>269</v>
      </c>
      <c r="N54" s="17" t="s">
        <v>269</v>
      </c>
      <c r="O54" s="17" t="s">
        <v>269</v>
      </c>
      <c r="P54" s="17" t="s">
        <v>269</v>
      </c>
      <c r="Q54" s="17" t="s">
        <v>269</v>
      </c>
      <c r="R54" s="17" t="s">
        <v>269</v>
      </c>
      <c r="S54" s="17" t="s">
        <v>269</v>
      </c>
      <c r="T54" s="17" t="s">
        <v>269</v>
      </c>
      <c r="U54" s="17" t="s">
        <v>269</v>
      </c>
    </row>
    <row r="55" spans="1:21" s="9" customFormat="1" ht="12.7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>
      <c r="A56" s="15" t="s">
        <v>271</v>
      </c>
      <c r="B56" s="17" t="s">
        <v>273</v>
      </c>
      <c r="C56" s="17" t="s">
        <v>273</v>
      </c>
      <c r="D56" s="17" t="s">
        <v>273</v>
      </c>
      <c r="E56" s="17" t="s">
        <v>273</v>
      </c>
      <c r="F56" s="17" t="s">
        <v>275</v>
      </c>
      <c r="G56" s="17" t="s">
        <v>275</v>
      </c>
      <c r="H56" s="17" t="s">
        <v>275</v>
      </c>
      <c r="I56" s="17" t="s">
        <v>275</v>
      </c>
      <c r="J56" s="17" t="s">
        <v>276</v>
      </c>
      <c r="K56" s="17" t="s">
        <v>276</v>
      </c>
      <c r="L56" s="17" t="s">
        <v>277</v>
      </c>
      <c r="M56" s="17" t="s">
        <v>279</v>
      </c>
      <c r="N56" s="17" t="s">
        <v>279</v>
      </c>
      <c r="O56" s="17" t="s">
        <v>279</v>
      </c>
      <c r="P56" s="17" t="s">
        <v>281</v>
      </c>
      <c r="Q56" s="17" t="s">
        <v>281</v>
      </c>
      <c r="R56" s="17" t="s">
        <v>281</v>
      </c>
      <c r="S56" s="17" t="s">
        <v>281</v>
      </c>
      <c r="T56" s="17" t="s">
        <v>281</v>
      </c>
      <c r="U56" s="17" t="s">
        <v>281</v>
      </c>
    </row>
    <row r="57" spans="1:21">
      <c r="A57" s="16" t="s">
        <v>272</v>
      </c>
      <c r="B57" s="17" t="s">
        <v>274</v>
      </c>
      <c r="C57" s="17" t="s">
        <v>274</v>
      </c>
      <c r="D57" s="17" t="s">
        <v>274</v>
      </c>
      <c r="E57" s="17" t="s">
        <v>274</v>
      </c>
      <c r="F57" s="17" t="s">
        <v>274</v>
      </c>
      <c r="G57" s="17" t="s">
        <v>274</v>
      </c>
      <c r="H57" s="17" t="s">
        <v>274</v>
      </c>
      <c r="I57" s="17" t="s">
        <v>274</v>
      </c>
      <c r="J57" s="17" t="s">
        <v>274</v>
      </c>
      <c r="K57" s="17" t="s">
        <v>274</v>
      </c>
      <c r="L57" s="17" t="s">
        <v>278</v>
      </c>
      <c r="M57" s="17" t="s">
        <v>280</v>
      </c>
      <c r="N57" s="17" t="s">
        <v>280</v>
      </c>
      <c r="O57" s="17" t="s">
        <v>280</v>
      </c>
      <c r="P57" s="17" t="s">
        <v>282</v>
      </c>
      <c r="Q57" s="17" t="s">
        <v>282</v>
      </c>
      <c r="R57" s="17" t="s">
        <v>282</v>
      </c>
      <c r="S57" s="17" t="s">
        <v>282</v>
      </c>
      <c r="T57" s="17" t="s">
        <v>282</v>
      </c>
      <c r="U57" s="17" t="s">
        <v>282</v>
      </c>
    </row>
    <row r="58" spans="1:21">
      <c r="A58" s="16" t="s">
        <v>283</v>
      </c>
      <c r="B58" s="17" t="s">
        <v>288</v>
      </c>
      <c r="C58" s="17" t="s">
        <v>288</v>
      </c>
      <c r="D58" s="17" t="s">
        <v>288</v>
      </c>
      <c r="E58" s="17" t="s">
        <v>288</v>
      </c>
      <c r="F58" s="17" t="s">
        <v>288</v>
      </c>
      <c r="G58" s="17" t="s">
        <v>288</v>
      </c>
      <c r="H58" s="17" t="s">
        <v>288</v>
      </c>
      <c r="I58" s="17" t="s">
        <v>288</v>
      </c>
      <c r="J58" s="17" t="s">
        <v>288</v>
      </c>
      <c r="K58" s="17" t="s">
        <v>288</v>
      </c>
      <c r="L58" s="17" t="s">
        <v>284</v>
      </c>
      <c r="M58" s="17" t="s">
        <v>293</v>
      </c>
      <c r="N58" s="17" t="s">
        <v>293</v>
      </c>
      <c r="O58" s="17" t="s">
        <v>293</v>
      </c>
      <c r="P58" s="17" t="s">
        <v>293</v>
      </c>
      <c r="Q58" s="17" t="s">
        <v>293</v>
      </c>
      <c r="R58" s="17" t="s">
        <v>293</v>
      </c>
      <c r="S58" s="17" t="s">
        <v>293</v>
      </c>
      <c r="T58" s="17" t="s">
        <v>293</v>
      </c>
      <c r="U58" s="17" t="s">
        <v>293</v>
      </c>
    </row>
    <row r="59" spans="1:21">
      <c r="A59" s="16" t="s">
        <v>285</v>
      </c>
      <c r="B59" s="17" t="s">
        <v>286</v>
      </c>
      <c r="C59" s="17" t="s">
        <v>286</v>
      </c>
      <c r="D59" s="17" t="s">
        <v>286</v>
      </c>
      <c r="E59" s="17" t="s">
        <v>286</v>
      </c>
      <c r="F59" s="17" t="s">
        <v>286</v>
      </c>
      <c r="G59" s="17" t="s">
        <v>286</v>
      </c>
      <c r="H59" s="17" t="s">
        <v>286</v>
      </c>
      <c r="I59" s="17" t="s">
        <v>286</v>
      </c>
      <c r="J59" s="17" t="s">
        <v>290</v>
      </c>
      <c r="K59" s="17" t="s">
        <v>290</v>
      </c>
      <c r="L59" s="17" t="s">
        <v>290</v>
      </c>
      <c r="M59" s="17" t="s">
        <v>290</v>
      </c>
      <c r="N59" s="17" t="s">
        <v>290</v>
      </c>
      <c r="O59" s="17" t="s">
        <v>290</v>
      </c>
      <c r="P59" s="17" t="s">
        <v>292</v>
      </c>
      <c r="Q59" s="17" t="s">
        <v>292</v>
      </c>
      <c r="R59" s="17" t="s">
        <v>292</v>
      </c>
      <c r="S59" s="17" t="s">
        <v>292</v>
      </c>
      <c r="T59" s="17" t="s">
        <v>292</v>
      </c>
      <c r="U59" s="17" t="s">
        <v>292</v>
      </c>
    </row>
    <row r="60" spans="1:21">
      <c r="A60" s="16" t="s">
        <v>287</v>
      </c>
      <c r="B60" s="17" t="s">
        <v>289</v>
      </c>
      <c r="C60" s="17" t="s">
        <v>289</v>
      </c>
      <c r="D60" s="17" t="s">
        <v>289</v>
      </c>
      <c r="E60" s="17" t="s">
        <v>289</v>
      </c>
      <c r="F60" s="17" t="s">
        <v>289</v>
      </c>
      <c r="G60" s="17" t="s">
        <v>289</v>
      </c>
      <c r="H60" s="17" t="s">
        <v>289</v>
      </c>
      <c r="I60" s="17" t="s">
        <v>289</v>
      </c>
      <c r="J60" s="17" t="s">
        <v>291</v>
      </c>
      <c r="K60" s="17" t="s">
        <v>291</v>
      </c>
      <c r="L60" s="17" t="s">
        <v>291</v>
      </c>
      <c r="M60" s="17" t="s">
        <v>291</v>
      </c>
      <c r="N60" s="17" t="s">
        <v>291</v>
      </c>
      <c r="O60" s="17" t="s">
        <v>291</v>
      </c>
      <c r="P60" s="17" t="s">
        <v>291</v>
      </c>
      <c r="Q60" s="17" t="s">
        <v>291</v>
      </c>
      <c r="R60" s="17" t="s">
        <v>291</v>
      </c>
      <c r="S60" s="17" t="s">
        <v>291</v>
      </c>
      <c r="T60" s="17" t="s">
        <v>291</v>
      </c>
      <c r="U60" s="17" t="s">
        <v>291</v>
      </c>
    </row>
    <row r="61" spans="1:21">
      <c r="A61" s="15" t="s">
        <v>294</v>
      </c>
      <c r="B61" s="17" t="s">
        <v>295</v>
      </c>
      <c r="C61" s="17" t="s">
        <v>295</v>
      </c>
      <c r="D61" s="17" t="s">
        <v>296</v>
      </c>
      <c r="E61" s="17" t="s">
        <v>296</v>
      </c>
      <c r="F61" s="17" t="s">
        <v>296</v>
      </c>
      <c r="G61" s="17" t="s">
        <v>296</v>
      </c>
      <c r="H61" s="17" t="s">
        <v>297</v>
      </c>
      <c r="I61" s="17" t="s">
        <v>297</v>
      </c>
      <c r="J61" s="17" t="s">
        <v>297</v>
      </c>
      <c r="K61" s="17" t="s">
        <v>297</v>
      </c>
      <c r="L61" s="17" t="s">
        <v>298</v>
      </c>
      <c r="M61" s="17" t="s">
        <v>298</v>
      </c>
      <c r="N61" s="17" t="s">
        <v>299</v>
      </c>
      <c r="O61" s="17" t="s">
        <v>298</v>
      </c>
      <c r="P61" s="17" t="s">
        <v>300</v>
      </c>
      <c r="Q61" s="17" t="s">
        <v>301</v>
      </c>
      <c r="R61" s="17" t="s">
        <v>301</v>
      </c>
      <c r="S61" s="17" t="s">
        <v>301</v>
      </c>
      <c r="T61" s="17" t="s">
        <v>301</v>
      </c>
      <c r="U61" s="17" t="s">
        <v>301</v>
      </c>
    </row>
    <row r="62" spans="1:21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" customFormat="1" ht="18.75">
      <c r="A63" s="3" t="str">
        <f>A1</f>
        <v>T120 MODEL YEAR</v>
      </c>
      <c r="B63" s="3">
        <f t="shared" ref="B63:U63" si="0">B1</f>
        <v>1959</v>
      </c>
      <c r="C63" s="3">
        <f t="shared" si="0"/>
        <v>1960</v>
      </c>
      <c r="D63" s="3">
        <f t="shared" si="0"/>
        <v>1961</v>
      </c>
      <c r="E63" s="3">
        <f t="shared" si="0"/>
        <v>1962</v>
      </c>
      <c r="F63" s="3">
        <f t="shared" si="0"/>
        <v>1963</v>
      </c>
      <c r="G63" s="3">
        <f t="shared" si="0"/>
        <v>1964</v>
      </c>
      <c r="H63" s="3">
        <f t="shared" si="0"/>
        <v>1965</v>
      </c>
      <c r="I63" s="3">
        <f t="shared" si="0"/>
        <v>1966</v>
      </c>
      <c r="J63" s="3">
        <f t="shared" si="0"/>
        <v>1967</v>
      </c>
      <c r="K63" s="3">
        <f t="shared" si="0"/>
        <v>1968</v>
      </c>
      <c r="L63" s="3">
        <f t="shared" si="0"/>
        <v>1969</v>
      </c>
      <c r="M63" s="3">
        <f t="shared" si="0"/>
        <v>1970</v>
      </c>
      <c r="N63" s="3">
        <f t="shared" si="0"/>
        <v>1971</v>
      </c>
      <c r="O63" s="3">
        <f t="shared" si="0"/>
        <v>1972</v>
      </c>
      <c r="P63" s="3">
        <f t="shared" si="0"/>
        <v>1973</v>
      </c>
      <c r="Q63" s="3">
        <f t="shared" si="0"/>
        <v>1974</v>
      </c>
      <c r="R63" s="3">
        <f t="shared" si="0"/>
        <v>1975</v>
      </c>
      <c r="S63" s="3">
        <f t="shared" si="0"/>
        <v>1976</v>
      </c>
      <c r="T63" s="3">
        <f t="shared" si="0"/>
        <v>1977</v>
      </c>
      <c r="U63" s="3">
        <f t="shared" si="0"/>
        <v>1978</v>
      </c>
    </row>
    <row r="64" spans="1:21" s="8" customFormat="1">
      <c r="A64" s="7" t="str">
        <f>A2</f>
        <v>Commencing engine number</v>
      </c>
      <c r="B64" s="5">
        <f>B2</f>
        <v>20076</v>
      </c>
      <c r="C64" s="5">
        <f t="shared" ref="C64:U64" si="1">C2</f>
        <v>296364</v>
      </c>
      <c r="D64" s="5" t="str">
        <f t="shared" si="1"/>
        <v>D7727</v>
      </c>
      <c r="E64" s="5" t="str">
        <f t="shared" si="1"/>
        <v>D15789</v>
      </c>
      <c r="F64" s="5" t="str">
        <f t="shared" si="1"/>
        <v>DU101</v>
      </c>
      <c r="G64" s="5" t="str">
        <f t="shared" si="1"/>
        <v>DU5825</v>
      </c>
      <c r="H64" s="5" t="str">
        <f t="shared" si="1"/>
        <v>DU13375</v>
      </c>
      <c r="I64" s="5" t="str">
        <f t="shared" si="1"/>
        <v>DU24875</v>
      </c>
      <c r="J64" s="5" t="str">
        <f t="shared" si="1"/>
        <v>DU44394</v>
      </c>
      <c r="K64" s="5" t="str">
        <f t="shared" si="1"/>
        <v>DU66246</v>
      </c>
      <c r="L64" s="5" t="str">
        <f t="shared" si="1"/>
        <v>DU85904</v>
      </c>
      <c r="M64" s="5" t="str">
        <f t="shared" si="1"/>
        <v>JD24849</v>
      </c>
      <c r="N64" s="5" t="str">
        <f t="shared" si="1"/>
        <v>HE30001</v>
      </c>
      <c r="O64" s="5" t="str">
        <f t="shared" si="1"/>
        <v>HG30870</v>
      </c>
      <c r="P64" s="5" t="str">
        <f t="shared" si="1"/>
        <v>JH15366</v>
      </c>
      <c r="Q64" s="5" t="str">
        <f t="shared" si="1"/>
        <v>GJ55101</v>
      </c>
      <c r="R64" s="5" t="str">
        <f t="shared" si="1"/>
        <v>DK61000</v>
      </c>
      <c r="S64" s="5" t="str">
        <f t="shared" si="1"/>
        <v>HN62501</v>
      </c>
      <c r="T64" s="5" t="str">
        <f t="shared" si="1"/>
        <v>GP75000</v>
      </c>
      <c r="U64" s="5" t="str">
        <f t="shared" si="1"/>
        <v>HX00100</v>
      </c>
    </row>
    <row r="65" spans="1:21">
      <c r="A65" s="12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>
      <c r="A66" s="15" t="s">
        <v>302</v>
      </c>
      <c r="B66" s="17" t="s">
        <v>303</v>
      </c>
      <c r="C66" s="17" t="s">
        <v>303</v>
      </c>
      <c r="D66" s="17" t="s">
        <v>304</v>
      </c>
      <c r="E66" s="17" t="s">
        <v>304</v>
      </c>
      <c r="F66" s="17" t="s">
        <v>304</v>
      </c>
      <c r="G66" s="17" t="s">
        <v>305</v>
      </c>
      <c r="H66" s="17" t="s">
        <v>305</v>
      </c>
      <c r="I66" s="17" t="s">
        <v>305</v>
      </c>
      <c r="J66" s="17" t="s">
        <v>305</v>
      </c>
      <c r="K66" s="17" t="s">
        <v>308</v>
      </c>
      <c r="L66" s="17" t="s">
        <v>308</v>
      </c>
      <c r="M66" s="17" t="s">
        <v>310</v>
      </c>
      <c r="N66" s="17" t="s">
        <v>312</v>
      </c>
      <c r="O66" s="17" t="s">
        <v>312</v>
      </c>
      <c r="P66" s="17" t="s">
        <v>314</v>
      </c>
      <c r="Q66" s="17" t="s">
        <v>316</v>
      </c>
      <c r="R66" s="17" t="s">
        <v>316</v>
      </c>
      <c r="S66" s="17" t="s">
        <v>316</v>
      </c>
      <c r="T66" s="17" t="s">
        <v>316</v>
      </c>
      <c r="U66" s="17" t="s">
        <v>316</v>
      </c>
    </row>
    <row r="67" spans="1:21">
      <c r="A67" s="14" t="s">
        <v>307</v>
      </c>
      <c r="B67" s="17"/>
      <c r="C67" s="17"/>
      <c r="D67" s="17"/>
      <c r="E67" s="17"/>
      <c r="F67" s="17"/>
      <c r="G67" s="17" t="s">
        <v>306</v>
      </c>
      <c r="H67" s="17" t="s">
        <v>306</v>
      </c>
      <c r="I67" s="17" t="s">
        <v>306</v>
      </c>
      <c r="J67" s="17" t="s">
        <v>306</v>
      </c>
      <c r="K67" s="17" t="s">
        <v>309</v>
      </c>
      <c r="L67" s="17" t="s">
        <v>309</v>
      </c>
      <c r="M67" s="17" t="s">
        <v>311</v>
      </c>
      <c r="N67" s="17" t="s">
        <v>313</v>
      </c>
      <c r="O67" s="17" t="s">
        <v>313</v>
      </c>
      <c r="P67" s="17" t="s">
        <v>315</v>
      </c>
      <c r="Q67" s="17" t="s">
        <v>317</v>
      </c>
      <c r="R67" s="17" t="s">
        <v>317</v>
      </c>
      <c r="S67" s="17" t="s">
        <v>317</v>
      </c>
      <c r="T67" s="17" t="s">
        <v>317</v>
      </c>
      <c r="U67" s="17" t="s">
        <v>317</v>
      </c>
    </row>
    <row r="68" spans="1:21">
      <c r="A68" s="16" t="s">
        <v>322</v>
      </c>
      <c r="B68" s="17" t="s">
        <v>323</v>
      </c>
      <c r="C68" s="17" t="s">
        <v>323</v>
      </c>
      <c r="D68" s="17" t="s">
        <v>324</v>
      </c>
      <c r="E68" s="17" t="s">
        <v>324</v>
      </c>
      <c r="F68" s="17" t="s">
        <v>324</v>
      </c>
      <c r="G68" s="17" t="s">
        <v>324</v>
      </c>
      <c r="H68" s="17" t="s">
        <v>324</v>
      </c>
      <c r="I68" s="17" t="s">
        <v>324</v>
      </c>
      <c r="J68" s="17" t="s">
        <v>324</v>
      </c>
      <c r="K68" s="17" t="s">
        <v>325</v>
      </c>
      <c r="L68" s="17" t="s">
        <v>325</v>
      </c>
      <c r="M68" s="17" t="s">
        <v>325</v>
      </c>
      <c r="N68" s="17" t="s">
        <v>325</v>
      </c>
      <c r="O68" s="17" t="s">
        <v>325</v>
      </c>
      <c r="P68" s="17" t="s">
        <v>325</v>
      </c>
      <c r="Q68" s="17" t="s">
        <v>325</v>
      </c>
      <c r="R68" s="17" t="s">
        <v>325</v>
      </c>
      <c r="S68" s="17" t="s">
        <v>325</v>
      </c>
      <c r="T68" s="17" t="s">
        <v>325</v>
      </c>
      <c r="U68" s="17" t="s">
        <v>325</v>
      </c>
    </row>
    <row r="69" spans="1:21">
      <c r="A69" s="16" t="s">
        <v>321</v>
      </c>
      <c r="B69" s="17" t="s">
        <v>318</v>
      </c>
      <c r="C69" s="17" t="s">
        <v>318</v>
      </c>
      <c r="D69" s="17" t="s">
        <v>318</v>
      </c>
      <c r="E69" s="17" t="s">
        <v>318</v>
      </c>
      <c r="F69" s="17" t="s">
        <v>318</v>
      </c>
      <c r="G69" s="17" t="s">
        <v>319</v>
      </c>
      <c r="H69" s="17" t="s">
        <v>319</v>
      </c>
      <c r="I69" s="17" t="s">
        <v>319</v>
      </c>
      <c r="J69" s="17" t="s">
        <v>319</v>
      </c>
      <c r="K69" s="17" t="s">
        <v>320</v>
      </c>
      <c r="L69" s="17" t="s">
        <v>320</v>
      </c>
      <c r="M69" s="17" t="s">
        <v>320</v>
      </c>
      <c r="N69" s="17" t="s">
        <v>320</v>
      </c>
      <c r="O69" s="17" t="s">
        <v>320</v>
      </c>
      <c r="P69" s="17" t="s">
        <v>320</v>
      </c>
      <c r="Q69" s="17" t="s">
        <v>320</v>
      </c>
      <c r="R69" s="17" t="s">
        <v>320</v>
      </c>
      <c r="S69" s="17" t="s">
        <v>320</v>
      </c>
      <c r="T69" s="17" t="s">
        <v>320</v>
      </c>
      <c r="U69" s="17" t="s">
        <v>320</v>
      </c>
    </row>
    <row r="70" spans="1:21">
      <c r="A70" s="16" t="s">
        <v>575</v>
      </c>
      <c r="B70" s="17">
        <v>240</v>
      </c>
      <c r="C70" s="17">
        <v>240</v>
      </c>
      <c r="D70" s="17">
        <v>240</v>
      </c>
      <c r="E70" s="17">
        <v>240</v>
      </c>
      <c r="F70" s="17">
        <v>240</v>
      </c>
      <c r="G70" s="17">
        <v>260</v>
      </c>
      <c r="H70" s="17" t="s">
        <v>326</v>
      </c>
      <c r="I70" s="17" t="s">
        <v>326</v>
      </c>
      <c r="J70" s="17" t="s">
        <v>327</v>
      </c>
      <c r="K70" s="17">
        <v>220</v>
      </c>
      <c r="L70" s="17" t="s">
        <v>328</v>
      </c>
      <c r="M70" s="17" t="s">
        <v>328</v>
      </c>
      <c r="N70" s="17">
        <v>180</v>
      </c>
      <c r="O70" s="17" t="s">
        <v>329</v>
      </c>
      <c r="P70" s="17">
        <v>210</v>
      </c>
      <c r="Q70" s="17">
        <v>210</v>
      </c>
      <c r="R70" s="17">
        <v>210</v>
      </c>
      <c r="S70" s="17">
        <v>190</v>
      </c>
      <c r="T70" s="17">
        <v>190</v>
      </c>
      <c r="U70" s="17">
        <v>190</v>
      </c>
    </row>
    <row r="71" spans="1:21">
      <c r="A71" s="16" t="s">
        <v>576</v>
      </c>
      <c r="B71" s="17" t="s">
        <v>330</v>
      </c>
      <c r="C71" s="17" t="s">
        <v>330</v>
      </c>
      <c r="D71" s="17" t="s">
        <v>330</v>
      </c>
      <c r="E71" s="17" t="s">
        <v>331</v>
      </c>
      <c r="F71" s="17" t="s">
        <v>330</v>
      </c>
      <c r="G71" s="17" t="s">
        <v>332</v>
      </c>
      <c r="H71" s="17" t="s">
        <v>332</v>
      </c>
      <c r="I71" s="17" t="s">
        <v>333</v>
      </c>
      <c r="J71" s="17" t="s">
        <v>334</v>
      </c>
      <c r="K71" s="17" t="s">
        <v>335</v>
      </c>
      <c r="L71" s="17" t="s">
        <v>335</v>
      </c>
      <c r="M71" s="17" t="s">
        <v>335</v>
      </c>
      <c r="N71" s="17" t="s">
        <v>335</v>
      </c>
      <c r="O71" s="17" t="s">
        <v>335</v>
      </c>
      <c r="P71" s="17" t="s">
        <v>335</v>
      </c>
      <c r="Q71" s="17" t="s">
        <v>335</v>
      </c>
      <c r="R71" s="17" t="s">
        <v>335</v>
      </c>
      <c r="S71" s="17" t="s">
        <v>335</v>
      </c>
      <c r="T71" s="17" t="s">
        <v>335</v>
      </c>
      <c r="U71" s="17" t="s">
        <v>335</v>
      </c>
    </row>
    <row r="72" spans="1:21">
      <c r="A72" s="16" t="s">
        <v>343</v>
      </c>
      <c r="B72" s="17" t="s">
        <v>336</v>
      </c>
      <c r="C72" s="17" t="s">
        <v>337</v>
      </c>
      <c r="D72" s="17" t="s">
        <v>336</v>
      </c>
      <c r="E72" s="17" t="s">
        <v>336</v>
      </c>
      <c r="F72" s="17" t="s">
        <v>337</v>
      </c>
      <c r="G72" s="17" t="s">
        <v>338</v>
      </c>
      <c r="H72" s="17" t="s">
        <v>338</v>
      </c>
      <c r="I72" s="17" t="s">
        <v>339</v>
      </c>
      <c r="J72" s="17" t="s">
        <v>338</v>
      </c>
      <c r="K72" s="17" t="s">
        <v>340</v>
      </c>
      <c r="L72" s="17" t="s">
        <v>340</v>
      </c>
      <c r="M72" s="17" t="s">
        <v>341</v>
      </c>
      <c r="N72" s="17" t="s">
        <v>342</v>
      </c>
      <c r="O72" s="17" t="s">
        <v>342</v>
      </c>
      <c r="P72" s="17" t="s">
        <v>342</v>
      </c>
      <c r="Q72" s="17" t="s">
        <v>342</v>
      </c>
      <c r="R72" s="17" t="s">
        <v>342</v>
      </c>
      <c r="S72" s="17" t="s">
        <v>342</v>
      </c>
      <c r="T72" s="17" t="s">
        <v>342</v>
      </c>
      <c r="U72" s="17" t="s">
        <v>342</v>
      </c>
    </row>
    <row r="73" spans="1:21">
      <c r="A73" s="16" t="s">
        <v>344</v>
      </c>
      <c r="B73" s="17" t="s">
        <v>345</v>
      </c>
      <c r="C73" s="17" t="s">
        <v>345</v>
      </c>
      <c r="D73" s="17" t="s">
        <v>345</v>
      </c>
      <c r="E73" s="17" t="s">
        <v>345</v>
      </c>
      <c r="F73" s="17" t="s">
        <v>345</v>
      </c>
      <c r="G73" s="17" t="s">
        <v>346</v>
      </c>
      <c r="H73" s="17" t="s">
        <v>346</v>
      </c>
      <c r="I73" s="17" t="s">
        <v>346</v>
      </c>
      <c r="J73" s="17" t="s">
        <v>346</v>
      </c>
      <c r="K73" s="17" t="s">
        <v>346</v>
      </c>
      <c r="L73" s="17" t="s">
        <v>346</v>
      </c>
      <c r="M73" s="17" t="s">
        <v>346</v>
      </c>
      <c r="N73" s="17" t="s">
        <v>346</v>
      </c>
      <c r="O73" s="17" t="s">
        <v>346</v>
      </c>
      <c r="P73" s="17" t="s">
        <v>346</v>
      </c>
      <c r="Q73" s="17" t="s">
        <v>346</v>
      </c>
      <c r="R73" s="17" t="s">
        <v>346</v>
      </c>
      <c r="S73" s="17" t="s">
        <v>346</v>
      </c>
      <c r="T73" s="17" t="s">
        <v>346</v>
      </c>
      <c r="U73" s="17" t="s">
        <v>346</v>
      </c>
    </row>
    <row r="74" spans="1:21">
      <c r="A74" s="16" t="s">
        <v>347</v>
      </c>
      <c r="B74" s="17">
        <v>25</v>
      </c>
      <c r="C74" s="17">
        <v>25</v>
      </c>
      <c r="D74" s="17">
        <v>25</v>
      </c>
      <c r="E74" s="17">
        <v>25</v>
      </c>
      <c r="F74" s="17">
        <v>25</v>
      </c>
      <c r="G74" s="17">
        <v>25</v>
      </c>
      <c r="H74" s="17">
        <v>25</v>
      </c>
      <c r="I74" s="17">
        <v>25</v>
      </c>
      <c r="J74" s="17">
        <v>25</v>
      </c>
      <c r="K74" s="17">
        <v>20</v>
      </c>
      <c r="L74" s="17" t="s">
        <v>53</v>
      </c>
      <c r="M74" s="17" t="s">
        <v>53</v>
      </c>
      <c r="N74" s="17" t="s">
        <v>53</v>
      </c>
      <c r="O74" s="17" t="s">
        <v>53</v>
      </c>
      <c r="P74" s="17" t="s">
        <v>53</v>
      </c>
      <c r="Q74" s="17" t="s">
        <v>53</v>
      </c>
      <c r="R74" s="17" t="s">
        <v>53</v>
      </c>
      <c r="S74" s="17" t="s">
        <v>53</v>
      </c>
      <c r="T74" s="17" t="s">
        <v>53</v>
      </c>
      <c r="U74" s="17" t="s">
        <v>53</v>
      </c>
    </row>
    <row r="75" spans="1:21">
      <c r="A75" s="16" t="s">
        <v>348</v>
      </c>
      <c r="B75" s="17" t="s">
        <v>53</v>
      </c>
      <c r="C75" s="17" t="s">
        <v>53</v>
      </c>
      <c r="D75" s="17" t="s">
        <v>53</v>
      </c>
      <c r="E75" s="17" t="s">
        <v>53</v>
      </c>
      <c r="F75" s="17" t="s">
        <v>53</v>
      </c>
      <c r="G75" s="17" t="s">
        <v>349</v>
      </c>
      <c r="H75" s="17" t="s">
        <v>349</v>
      </c>
      <c r="I75" s="17" t="s">
        <v>349</v>
      </c>
      <c r="J75" s="17" t="s">
        <v>349</v>
      </c>
      <c r="K75" s="17" t="s">
        <v>349</v>
      </c>
      <c r="L75" s="17" t="s">
        <v>349</v>
      </c>
      <c r="M75" s="17" t="s">
        <v>349</v>
      </c>
      <c r="N75" s="17" t="s">
        <v>349</v>
      </c>
      <c r="O75" s="17" t="s">
        <v>349</v>
      </c>
      <c r="P75" s="17" t="s">
        <v>350</v>
      </c>
      <c r="Q75" s="17" t="s">
        <v>350</v>
      </c>
      <c r="R75" s="17" t="s">
        <v>350</v>
      </c>
      <c r="S75" s="17" t="s">
        <v>350</v>
      </c>
      <c r="T75" s="17" t="s">
        <v>350</v>
      </c>
      <c r="U75" s="17" t="s">
        <v>350</v>
      </c>
    </row>
    <row r="76" spans="1:21">
      <c r="A76" s="15" t="s">
        <v>577</v>
      </c>
      <c r="B76" s="17" t="s">
        <v>351</v>
      </c>
      <c r="C76" s="17" t="s">
        <v>351</v>
      </c>
      <c r="D76" s="17" t="s">
        <v>351</v>
      </c>
      <c r="E76" s="17" t="s">
        <v>351</v>
      </c>
      <c r="F76" s="17" t="s">
        <v>351</v>
      </c>
      <c r="G76" s="17" t="s">
        <v>351</v>
      </c>
      <c r="H76" s="17" t="s">
        <v>351</v>
      </c>
      <c r="I76" s="17" t="s">
        <v>351</v>
      </c>
      <c r="J76" s="17" t="s">
        <v>351</v>
      </c>
      <c r="K76" s="17" t="s">
        <v>352</v>
      </c>
      <c r="L76" s="17" t="s">
        <v>352</v>
      </c>
      <c r="M76" s="17" t="s">
        <v>353</v>
      </c>
      <c r="N76" s="17" t="s">
        <v>355</v>
      </c>
      <c r="O76" s="17" t="s">
        <v>356</v>
      </c>
      <c r="P76" s="17" t="s">
        <v>354</v>
      </c>
      <c r="Q76" s="17" t="s">
        <v>354</v>
      </c>
      <c r="R76" s="17" t="s">
        <v>354</v>
      </c>
      <c r="S76" s="17" t="s">
        <v>354</v>
      </c>
      <c r="T76" s="17" t="s">
        <v>354</v>
      </c>
      <c r="U76" s="17" t="s">
        <v>354</v>
      </c>
    </row>
    <row r="77" spans="1:21">
      <c r="A77" s="14" t="s">
        <v>366</v>
      </c>
      <c r="B77" s="17"/>
      <c r="C77" s="17"/>
      <c r="D77" s="17"/>
      <c r="E77" s="17"/>
      <c r="F77" s="17"/>
      <c r="G77" s="17" t="s">
        <v>357</v>
      </c>
      <c r="H77" s="17" t="s">
        <v>357</v>
      </c>
      <c r="I77" s="17" t="s">
        <v>358</v>
      </c>
      <c r="J77" s="17" t="s">
        <v>358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>
      <c r="A78" s="1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>
      <c r="A79" s="11" t="s">
        <v>359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>
      <c r="A80" s="15" t="s">
        <v>361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>
      <c r="A81" s="16" t="s">
        <v>620</v>
      </c>
      <c r="B81" s="17" t="s">
        <v>362</v>
      </c>
      <c r="C81" s="17" t="s">
        <v>363</v>
      </c>
      <c r="D81" s="17" t="s">
        <v>364</v>
      </c>
      <c r="E81" s="17" t="s">
        <v>364</v>
      </c>
      <c r="F81" s="17" t="s">
        <v>365</v>
      </c>
      <c r="G81" s="17" t="s">
        <v>621</v>
      </c>
      <c r="H81" s="17" t="s">
        <v>621</v>
      </c>
      <c r="I81" s="17" t="s">
        <v>621</v>
      </c>
      <c r="J81" s="17" t="s">
        <v>621</v>
      </c>
      <c r="K81" s="17" t="s">
        <v>621</v>
      </c>
      <c r="L81" s="17" t="s">
        <v>621</v>
      </c>
      <c r="M81" s="17" t="s">
        <v>622</v>
      </c>
      <c r="N81" s="17" t="s">
        <v>623</v>
      </c>
      <c r="O81" s="17" t="s">
        <v>623</v>
      </c>
      <c r="P81" s="17" t="s">
        <v>624</v>
      </c>
      <c r="Q81" s="17" t="s">
        <v>624</v>
      </c>
      <c r="R81" s="17" t="s">
        <v>624</v>
      </c>
      <c r="S81" s="17" t="s">
        <v>624</v>
      </c>
      <c r="T81" s="17" t="s">
        <v>624</v>
      </c>
      <c r="U81" s="17" t="s">
        <v>624</v>
      </c>
    </row>
    <row r="82" spans="1:21">
      <c r="A82" s="14" t="s">
        <v>367</v>
      </c>
      <c r="B82" s="17"/>
      <c r="C82" s="17"/>
      <c r="D82" s="17"/>
      <c r="E82" s="17"/>
      <c r="F82" s="17"/>
      <c r="G82" s="17" t="s">
        <v>622</v>
      </c>
      <c r="H82" s="17" t="s">
        <v>622</v>
      </c>
      <c r="I82" s="17" t="s">
        <v>622</v>
      </c>
      <c r="J82" s="17" t="s">
        <v>622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>
      <c r="A83" s="16" t="s">
        <v>616</v>
      </c>
      <c r="B83" s="17" t="s">
        <v>617</v>
      </c>
      <c r="C83" s="17" t="s">
        <v>617</v>
      </c>
      <c r="D83" s="17" t="s">
        <v>617</v>
      </c>
      <c r="E83" s="17" t="s">
        <v>617</v>
      </c>
      <c r="F83" s="17" t="s">
        <v>618</v>
      </c>
      <c r="G83" s="17" t="s">
        <v>618</v>
      </c>
      <c r="H83" s="17" t="s">
        <v>618</v>
      </c>
      <c r="I83" s="17" t="s">
        <v>618</v>
      </c>
      <c r="J83" s="17" t="s">
        <v>618</v>
      </c>
      <c r="K83" s="17" t="s">
        <v>618</v>
      </c>
      <c r="L83" s="17" t="s">
        <v>618</v>
      </c>
      <c r="M83" s="17" t="s">
        <v>618</v>
      </c>
      <c r="N83" s="17" t="s">
        <v>618</v>
      </c>
      <c r="O83" s="17" t="s">
        <v>618</v>
      </c>
      <c r="P83" s="17" t="s">
        <v>619</v>
      </c>
      <c r="Q83" s="17" t="s">
        <v>619</v>
      </c>
      <c r="R83" s="17" t="s">
        <v>619</v>
      </c>
      <c r="S83" s="17" t="s">
        <v>619</v>
      </c>
      <c r="T83" s="17" t="s">
        <v>619</v>
      </c>
      <c r="U83" s="17" t="s">
        <v>619</v>
      </c>
    </row>
    <row r="84" spans="1:21">
      <c r="A84" s="16" t="s">
        <v>370</v>
      </c>
      <c r="B84" s="17" t="s">
        <v>371</v>
      </c>
      <c r="C84" s="17" t="s">
        <v>371</v>
      </c>
      <c r="D84" s="17" t="s">
        <v>371</v>
      </c>
      <c r="E84" s="17" t="s">
        <v>371</v>
      </c>
      <c r="F84" s="17" t="s">
        <v>372</v>
      </c>
      <c r="G84" s="17" t="s">
        <v>372</v>
      </c>
      <c r="H84" s="17" t="s">
        <v>372</v>
      </c>
      <c r="I84" s="17" t="s">
        <v>372</v>
      </c>
      <c r="J84" s="17" t="s">
        <v>372</v>
      </c>
      <c r="K84" s="17" t="s">
        <v>373</v>
      </c>
      <c r="L84" s="17" t="s">
        <v>373</v>
      </c>
      <c r="M84" s="17" t="s">
        <v>373</v>
      </c>
      <c r="N84" s="17" t="s">
        <v>373</v>
      </c>
      <c r="O84" s="17" t="s">
        <v>373</v>
      </c>
      <c r="P84" s="17" t="s">
        <v>374</v>
      </c>
      <c r="Q84" s="17" t="s">
        <v>374</v>
      </c>
      <c r="R84" s="17" t="s">
        <v>374</v>
      </c>
      <c r="S84" s="17" t="s">
        <v>374</v>
      </c>
      <c r="T84" s="17" t="s">
        <v>374</v>
      </c>
      <c r="U84" s="17" t="s">
        <v>374</v>
      </c>
    </row>
    <row r="85" spans="1:21">
      <c r="A85" s="16" t="s">
        <v>609</v>
      </c>
      <c r="B85" s="17" t="s">
        <v>610</v>
      </c>
      <c r="C85" s="17" t="s">
        <v>610</v>
      </c>
      <c r="D85" s="17" t="s">
        <v>610</v>
      </c>
      <c r="E85" s="17" t="s">
        <v>610</v>
      </c>
      <c r="F85" s="17" t="s">
        <v>611</v>
      </c>
      <c r="G85" s="17" t="s">
        <v>611</v>
      </c>
      <c r="H85" s="17" t="s">
        <v>611</v>
      </c>
      <c r="I85" s="17" t="s">
        <v>611</v>
      </c>
      <c r="J85" s="17" t="s">
        <v>611</v>
      </c>
      <c r="K85" s="17" t="s">
        <v>611</v>
      </c>
      <c r="L85" s="17" t="s">
        <v>611</v>
      </c>
      <c r="M85" s="17" t="s">
        <v>611</v>
      </c>
      <c r="N85" s="17" t="s">
        <v>611</v>
      </c>
      <c r="O85" s="17" t="s">
        <v>611</v>
      </c>
      <c r="P85" s="17" t="s">
        <v>612</v>
      </c>
      <c r="Q85" s="17" t="s">
        <v>612</v>
      </c>
      <c r="R85" s="17" t="s">
        <v>612</v>
      </c>
      <c r="S85" s="17" t="s">
        <v>612</v>
      </c>
      <c r="T85" s="17" t="s">
        <v>612</v>
      </c>
      <c r="U85" s="17" t="s">
        <v>612</v>
      </c>
    </row>
    <row r="86" spans="1:21">
      <c r="A86" s="16" t="s">
        <v>613</v>
      </c>
      <c r="B86" s="17" t="s">
        <v>614</v>
      </c>
      <c r="C86" s="17" t="s">
        <v>614</v>
      </c>
      <c r="D86" s="17" t="s">
        <v>614</v>
      </c>
      <c r="E86" s="17" t="s">
        <v>614</v>
      </c>
      <c r="F86" s="17" t="s">
        <v>614</v>
      </c>
      <c r="G86" s="17" t="s">
        <v>614</v>
      </c>
      <c r="H86" s="17" t="s">
        <v>614</v>
      </c>
      <c r="I86" s="17" t="s">
        <v>614</v>
      </c>
      <c r="J86" s="17" t="s">
        <v>614</v>
      </c>
      <c r="K86" s="17" t="s">
        <v>614</v>
      </c>
      <c r="L86" s="17" t="s">
        <v>614</v>
      </c>
      <c r="M86" s="17" t="s">
        <v>614</v>
      </c>
      <c r="N86" s="17" t="s">
        <v>614</v>
      </c>
      <c r="O86" s="17" t="s">
        <v>614</v>
      </c>
      <c r="P86" s="17" t="s">
        <v>615</v>
      </c>
      <c r="Q86" s="17" t="s">
        <v>615</v>
      </c>
      <c r="R86" s="17" t="s">
        <v>615</v>
      </c>
      <c r="S86" s="17" t="s">
        <v>615</v>
      </c>
      <c r="T86" s="17" t="s">
        <v>615</v>
      </c>
      <c r="U86" s="17" t="s">
        <v>615</v>
      </c>
    </row>
    <row r="87" spans="1:21">
      <c r="A87" s="16" t="s">
        <v>375</v>
      </c>
      <c r="B87" s="17" t="s">
        <v>377</v>
      </c>
      <c r="C87" s="17" t="s">
        <v>377</v>
      </c>
      <c r="D87" s="17" t="s">
        <v>377</v>
      </c>
      <c r="E87" s="17" t="s">
        <v>377</v>
      </c>
      <c r="F87" s="17" t="s">
        <v>378</v>
      </c>
      <c r="G87" s="17" t="s">
        <v>379</v>
      </c>
      <c r="H87" s="17" t="s">
        <v>379</v>
      </c>
      <c r="I87" s="17" t="s">
        <v>379</v>
      </c>
      <c r="J87" s="17" t="s">
        <v>379</v>
      </c>
      <c r="K87" s="17" t="s">
        <v>379</v>
      </c>
      <c r="L87" s="17" t="s">
        <v>379</v>
      </c>
      <c r="M87" s="17" t="s">
        <v>379</v>
      </c>
      <c r="N87" s="17" t="s">
        <v>379</v>
      </c>
      <c r="O87" s="17" t="s">
        <v>379</v>
      </c>
      <c r="P87" s="17" t="s">
        <v>380</v>
      </c>
      <c r="Q87" s="17" t="s">
        <v>380</v>
      </c>
      <c r="R87" s="17" t="s">
        <v>380</v>
      </c>
      <c r="S87" s="17" t="s">
        <v>380</v>
      </c>
      <c r="T87" s="17" t="s">
        <v>380</v>
      </c>
      <c r="U87" s="17" t="s">
        <v>380</v>
      </c>
    </row>
    <row r="88" spans="1:21">
      <c r="A88" s="16" t="s">
        <v>627</v>
      </c>
      <c r="B88" s="17" t="s">
        <v>626</v>
      </c>
      <c r="C88" s="17" t="s">
        <v>626</v>
      </c>
      <c r="D88" s="17" t="s">
        <v>626</v>
      </c>
      <c r="E88" s="17" t="s">
        <v>626</v>
      </c>
      <c r="F88" s="17" t="s">
        <v>625</v>
      </c>
      <c r="G88" s="17" t="s">
        <v>625</v>
      </c>
      <c r="H88" s="17" t="s">
        <v>625</v>
      </c>
      <c r="I88" s="17" t="s">
        <v>625</v>
      </c>
      <c r="J88" s="17" t="s">
        <v>625</v>
      </c>
      <c r="K88" s="17" t="s">
        <v>625</v>
      </c>
      <c r="L88" s="17" t="s">
        <v>625</v>
      </c>
      <c r="M88" s="17" t="s">
        <v>625</v>
      </c>
      <c r="N88" s="17" t="s">
        <v>625</v>
      </c>
      <c r="O88" s="17" t="s">
        <v>625</v>
      </c>
      <c r="P88" s="17" t="s">
        <v>628</v>
      </c>
      <c r="Q88" s="17" t="s">
        <v>628</v>
      </c>
      <c r="R88" s="17" t="s">
        <v>628</v>
      </c>
      <c r="S88" s="17" t="s">
        <v>628</v>
      </c>
      <c r="T88" s="17" t="s">
        <v>628</v>
      </c>
      <c r="U88" s="17" t="s">
        <v>628</v>
      </c>
    </row>
    <row r="89" spans="1:21">
      <c r="A89" s="16" t="s">
        <v>376</v>
      </c>
      <c r="B89" s="17" t="s">
        <v>382</v>
      </c>
      <c r="C89" s="17" t="s">
        <v>382</v>
      </c>
      <c r="D89" s="17" t="s">
        <v>382</v>
      </c>
      <c r="E89" s="17" t="s">
        <v>382</v>
      </c>
      <c r="F89" s="17" t="s">
        <v>383</v>
      </c>
      <c r="G89" s="17" t="s">
        <v>383</v>
      </c>
      <c r="H89" s="17" t="s">
        <v>383</v>
      </c>
      <c r="I89" s="17" t="s">
        <v>383</v>
      </c>
      <c r="J89" s="17" t="s">
        <v>383</v>
      </c>
      <c r="K89" s="17" t="s">
        <v>383</v>
      </c>
      <c r="L89" s="17" t="s">
        <v>383</v>
      </c>
      <c r="M89" s="17" t="s">
        <v>381</v>
      </c>
      <c r="N89" s="17" t="s">
        <v>384</v>
      </c>
      <c r="O89" s="17" t="s">
        <v>384</v>
      </c>
      <c r="P89" s="17" t="s">
        <v>384</v>
      </c>
      <c r="Q89" s="17" t="s">
        <v>384</v>
      </c>
      <c r="R89" s="17" t="s">
        <v>384</v>
      </c>
      <c r="S89" s="17" t="s">
        <v>384</v>
      </c>
      <c r="T89" s="17" t="s">
        <v>384</v>
      </c>
      <c r="U89" s="17" t="s">
        <v>384</v>
      </c>
    </row>
    <row r="90" spans="1:21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>
      <c r="A91" s="15" t="s">
        <v>385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>
      <c r="A92" s="13" t="s">
        <v>415</v>
      </c>
      <c r="B92" s="17" t="s">
        <v>418</v>
      </c>
      <c r="C92" s="17" t="s">
        <v>422</v>
      </c>
      <c r="D92" s="17" t="s">
        <v>426</v>
      </c>
      <c r="E92" s="17" t="s">
        <v>426</v>
      </c>
      <c r="F92" s="17" t="s">
        <v>430</v>
      </c>
      <c r="G92" s="17" t="s">
        <v>430</v>
      </c>
      <c r="H92" s="17" t="s">
        <v>430</v>
      </c>
      <c r="I92" s="17" t="s">
        <v>435</v>
      </c>
      <c r="J92" s="17" t="s">
        <v>435</v>
      </c>
      <c r="K92" s="17" t="s">
        <v>430</v>
      </c>
      <c r="L92" s="17" t="s">
        <v>430</v>
      </c>
      <c r="M92" s="17" t="s">
        <v>430</v>
      </c>
      <c r="N92" s="17" t="s">
        <v>440</v>
      </c>
      <c r="O92" s="17" t="s">
        <v>444</v>
      </c>
      <c r="P92" s="17" t="s">
        <v>449</v>
      </c>
      <c r="Q92" s="17" t="s">
        <v>449</v>
      </c>
      <c r="R92" s="17" t="s">
        <v>449</v>
      </c>
      <c r="S92" s="17" t="s">
        <v>449</v>
      </c>
      <c r="T92" s="17" t="s">
        <v>449</v>
      </c>
      <c r="U92" s="17" t="s">
        <v>449</v>
      </c>
    </row>
    <row r="93" spans="1:21">
      <c r="A93" s="16" t="s">
        <v>439</v>
      </c>
      <c r="B93" s="17" t="s">
        <v>419</v>
      </c>
      <c r="C93" s="17" t="s">
        <v>423</v>
      </c>
      <c r="D93" s="17" t="s">
        <v>427</v>
      </c>
      <c r="E93" s="17" t="s">
        <v>427</v>
      </c>
      <c r="F93" s="17" t="s">
        <v>431</v>
      </c>
      <c r="G93" s="17" t="s">
        <v>431</v>
      </c>
      <c r="H93" s="17" t="s">
        <v>431</v>
      </c>
      <c r="I93" s="17" t="s">
        <v>436</v>
      </c>
      <c r="J93" s="17" t="s">
        <v>436</v>
      </c>
      <c r="K93" s="17" t="s">
        <v>431</v>
      </c>
      <c r="L93" s="17" t="s">
        <v>431</v>
      </c>
      <c r="M93" s="17" t="s">
        <v>431</v>
      </c>
      <c r="N93" s="17" t="s">
        <v>441</v>
      </c>
      <c r="O93" s="17" t="s">
        <v>445</v>
      </c>
      <c r="P93" s="17" t="s">
        <v>450</v>
      </c>
      <c r="Q93" s="17" t="s">
        <v>450</v>
      </c>
      <c r="R93" s="17" t="s">
        <v>450</v>
      </c>
      <c r="S93" s="17" t="s">
        <v>450</v>
      </c>
      <c r="T93" s="17" t="s">
        <v>450</v>
      </c>
      <c r="U93" s="17" t="s">
        <v>450</v>
      </c>
    </row>
    <row r="94" spans="1:21">
      <c r="A94" s="14" t="s">
        <v>414</v>
      </c>
      <c r="B94" s="17" t="s">
        <v>420</v>
      </c>
      <c r="C94" s="17" t="s">
        <v>424</v>
      </c>
      <c r="D94" s="17" t="s">
        <v>428</v>
      </c>
      <c r="E94" s="17" t="s">
        <v>428</v>
      </c>
      <c r="F94" s="17" t="s">
        <v>432</v>
      </c>
      <c r="G94" s="17" t="s">
        <v>432</v>
      </c>
      <c r="H94" s="17" t="s">
        <v>432</v>
      </c>
      <c r="I94" s="17" t="s">
        <v>437</v>
      </c>
      <c r="J94" s="17" t="s">
        <v>437</v>
      </c>
      <c r="K94" s="17" t="s">
        <v>432</v>
      </c>
      <c r="L94" s="17" t="s">
        <v>434</v>
      </c>
      <c r="M94" s="17" t="s">
        <v>434</v>
      </c>
      <c r="N94" s="17" t="s">
        <v>442</v>
      </c>
      <c r="O94" s="17" t="s">
        <v>446</v>
      </c>
      <c r="P94" s="17" t="s">
        <v>451</v>
      </c>
      <c r="Q94" s="17" t="s">
        <v>451</v>
      </c>
      <c r="R94" s="17" t="s">
        <v>451</v>
      </c>
      <c r="S94" s="17" t="s">
        <v>451</v>
      </c>
      <c r="T94" s="17" t="s">
        <v>451</v>
      </c>
      <c r="U94" s="17" t="s">
        <v>451</v>
      </c>
    </row>
    <row r="95" spans="1:21">
      <c r="A95" s="14" t="s">
        <v>416</v>
      </c>
      <c r="B95" s="17" t="s">
        <v>421</v>
      </c>
      <c r="C95" s="17" t="s">
        <v>425</v>
      </c>
      <c r="D95" s="17" t="s">
        <v>429</v>
      </c>
      <c r="E95" s="17" t="s">
        <v>429</v>
      </c>
      <c r="F95" s="17" t="s">
        <v>429</v>
      </c>
      <c r="G95" s="17" t="s">
        <v>429</v>
      </c>
      <c r="H95" s="17" t="s">
        <v>429</v>
      </c>
      <c r="I95" s="17" t="s">
        <v>438</v>
      </c>
      <c r="J95" s="17" t="s">
        <v>438</v>
      </c>
      <c r="K95" s="17" t="s">
        <v>433</v>
      </c>
      <c r="L95" s="17" t="s">
        <v>433</v>
      </c>
      <c r="M95" s="17" t="s">
        <v>433</v>
      </c>
      <c r="N95" s="17" t="s">
        <v>443</v>
      </c>
      <c r="O95" s="17" t="s">
        <v>447</v>
      </c>
      <c r="P95" s="17" t="s">
        <v>453</v>
      </c>
      <c r="Q95" s="17" t="s">
        <v>453</v>
      </c>
      <c r="R95" s="17" t="s">
        <v>453</v>
      </c>
      <c r="S95" s="17" t="s">
        <v>453</v>
      </c>
      <c r="T95" s="17" t="s">
        <v>453</v>
      </c>
      <c r="U95" s="17" t="s">
        <v>453</v>
      </c>
    </row>
    <row r="96" spans="1:21">
      <c r="A96" s="14" t="s">
        <v>417</v>
      </c>
      <c r="B96" s="17" t="s">
        <v>53</v>
      </c>
      <c r="C96" s="17" t="s">
        <v>53</v>
      </c>
      <c r="D96" s="17" t="s">
        <v>53</v>
      </c>
      <c r="E96" s="17" t="s">
        <v>53</v>
      </c>
      <c r="F96" s="17" t="s">
        <v>53</v>
      </c>
      <c r="G96" s="17" t="s">
        <v>53</v>
      </c>
      <c r="H96" s="17" t="s">
        <v>53</v>
      </c>
      <c r="I96" s="17" t="s">
        <v>53</v>
      </c>
      <c r="J96" s="17" t="s">
        <v>53</v>
      </c>
      <c r="K96" s="17" t="s">
        <v>53</v>
      </c>
      <c r="L96" s="17" t="s">
        <v>53</v>
      </c>
      <c r="M96" s="17" t="s">
        <v>53</v>
      </c>
      <c r="N96" s="17" t="s">
        <v>53</v>
      </c>
      <c r="O96" s="17" t="s">
        <v>448</v>
      </c>
      <c r="P96" s="17" t="s">
        <v>452</v>
      </c>
      <c r="Q96" s="17" t="s">
        <v>452</v>
      </c>
      <c r="R96" s="17" t="s">
        <v>452</v>
      </c>
      <c r="S96" s="17" t="s">
        <v>452</v>
      </c>
      <c r="T96" s="17" t="s">
        <v>452</v>
      </c>
      <c r="U96" s="17" t="s">
        <v>452</v>
      </c>
    </row>
    <row r="97" spans="1:21">
      <c r="A97" s="16" t="s">
        <v>454</v>
      </c>
      <c r="B97" s="17" t="s">
        <v>455</v>
      </c>
      <c r="C97" s="17" t="s">
        <v>455</v>
      </c>
      <c r="D97" s="17" t="s">
        <v>455</v>
      </c>
      <c r="E97" s="17" t="s">
        <v>455</v>
      </c>
      <c r="F97" s="17" t="s">
        <v>455</v>
      </c>
      <c r="G97" s="17" t="s">
        <v>455</v>
      </c>
      <c r="H97" s="17" t="s">
        <v>455</v>
      </c>
      <c r="I97" s="17" t="s">
        <v>455</v>
      </c>
      <c r="J97" s="17" t="s">
        <v>455</v>
      </c>
      <c r="K97" s="17" t="s">
        <v>455</v>
      </c>
      <c r="L97" s="17" t="s">
        <v>455</v>
      </c>
      <c r="M97" s="17" t="s">
        <v>455</v>
      </c>
      <c r="N97" s="17" t="s">
        <v>455</v>
      </c>
      <c r="O97" s="17" t="s">
        <v>455</v>
      </c>
      <c r="P97" s="17" t="s">
        <v>455</v>
      </c>
      <c r="Q97" s="17" t="s">
        <v>455</v>
      </c>
      <c r="R97" s="17" t="s">
        <v>455</v>
      </c>
      <c r="S97" s="17" t="s">
        <v>455</v>
      </c>
      <c r="T97" s="17" t="s">
        <v>455</v>
      </c>
      <c r="U97" s="17" t="s">
        <v>455</v>
      </c>
    </row>
    <row r="98" spans="1:21">
      <c r="A98" s="14" t="s">
        <v>456</v>
      </c>
      <c r="B98" s="17">
        <v>101</v>
      </c>
      <c r="C98" s="17">
        <v>98</v>
      </c>
      <c r="D98" s="17">
        <v>98</v>
      </c>
      <c r="E98" s="17">
        <v>98</v>
      </c>
      <c r="F98" s="17">
        <v>103</v>
      </c>
      <c r="G98" s="17" t="s">
        <v>457</v>
      </c>
      <c r="H98" s="17" t="s">
        <v>457</v>
      </c>
      <c r="I98" s="17" t="s">
        <v>457</v>
      </c>
      <c r="J98" s="17" t="s">
        <v>458</v>
      </c>
      <c r="K98" s="17">
        <v>104</v>
      </c>
      <c r="L98" s="17">
        <v>104</v>
      </c>
      <c r="M98" s="17">
        <v>104</v>
      </c>
      <c r="N98" s="17">
        <v>106</v>
      </c>
      <c r="O98" s="17">
        <v>106</v>
      </c>
      <c r="P98" s="17">
        <v>107</v>
      </c>
      <c r="Q98" s="17">
        <v>107</v>
      </c>
      <c r="R98" s="17">
        <v>107</v>
      </c>
      <c r="S98" s="17">
        <v>107</v>
      </c>
      <c r="T98" s="17">
        <v>107</v>
      </c>
      <c r="U98" s="17">
        <v>107</v>
      </c>
    </row>
    <row r="99" spans="1:21">
      <c r="A99" s="16" t="s">
        <v>459</v>
      </c>
      <c r="B99" s="17" t="s">
        <v>460</v>
      </c>
      <c r="C99" s="17" t="s">
        <v>460</v>
      </c>
      <c r="D99" s="17" t="s">
        <v>460</v>
      </c>
      <c r="E99" s="17" t="s">
        <v>460</v>
      </c>
      <c r="F99" s="17" t="s">
        <v>462</v>
      </c>
      <c r="G99" s="17" t="s">
        <v>463</v>
      </c>
      <c r="H99" s="17" t="s">
        <v>463</v>
      </c>
      <c r="I99" s="17" t="s">
        <v>463</v>
      </c>
      <c r="J99" s="17" t="s">
        <v>463</v>
      </c>
      <c r="K99" s="17" t="s">
        <v>465</v>
      </c>
      <c r="L99" s="17" t="s">
        <v>465</v>
      </c>
      <c r="M99" s="17" t="s">
        <v>465</v>
      </c>
      <c r="N99" s="17" t="s">
        <v>465</v>
      </c>
      <c r="O99" s="17" t="s">
        <v>466</v>
      </c>
      <c r="P99" s="17" t="s">
        <v>467</v>
      </c>
      <c r="Q99" s="17" t="s">
        <v>468</v>
      </c>
      <c r="R99" s="17" t="s">
        <v>468</v>
      </c>
      <c r="S99" s="17" t="s">
        <v>468</v>
      </c>
      <c r="T99" s="17" t="s">
        <v>468</v>
      </c>
      <c r="U99" s="17" t="s">
        <v>468</v>
      </c>
    </row>
    <row r="100" spans="1:21">
      <c r="A100" s="14" t="s">
        <v>461</v>
      </c>
      <c r="B100" s="17">
        <v>18</v>
      </c>
      <c r="C100" s="17">
        <v>18</v>
      </c>
      <c r="D100" s="17">
        <v>18</v>
      </c>
      <c r="E100" s="17">
        <v>18</v>
      </c>
      <c r="F100" s="17">
        <v>19</v>
      </c>
      <c r="G100" s="17" t="s">
        <v>464</v>
      </c>
      <c r="H100" s="17" t="s">
        <v>464</v>
      </c>
      <c r="I100" s="17" t="s">
        <v>464</v>
      </c>
      <c r="J100" s="17" t="s">
        <v>464</v>
      </c>
      <c r="K100" s="17">
        <v>19</v>
      </c>
      <c r="L100" s="17">
        <v>19</v>
      </c>
      <c r="M100" s="17">
        <v>19</v>
      </c>
      <c r="N100" s="17">
        <v>19</v>
      </c>
      <c r="O100" s="17">
        <v>19</v>
      </c>
      <c r="P100" s="17">
        <v>20</v>
      </c>
      <c r="Q100" s="17">
        <v>20</v>
      </c>
      <c r="R100" s="17">
        <v>20</v>
      </c>
      <c r="S100" s="17">
        <v>20</v>
      </c>
      <c r="T100" s="17">
        <v>20</v>
      </c>
      <c r="U100" s="17">
        <v>20</v>
      </c>
    </row>
    <row r="101" spans="1:21">
      <c r="A101" s="16" t="s">
        <v>479</v>
      </c>
      <c r="B101" s="17" t="s">
        <v>480</v>
      </c>
      <c r="C101" s="17" t="s">
        <v>480</v>
      </c>
      <c r="D101" s="17" t="s">
        <v>480</v>
      </c>
      <c r="E101" s="17" t="s">
        <v>480</v>
      </c>
      <c r="F101" s="17" t="s">
        <v>483</v>
      </c>
      <c r="G101" s="17" t="s">
        <v>483</v>
      </c>
      <c r="H101" s="17" t="s">
        <v>483</v>
      </c>
      <c r="I101" s="17" t="s">
        <v>483</v>
      </c>
      <c r="J101" s="17" t="s">
        <v>483</v>
      </c>
      <c r="K101" s="17" t="s">
        <v>483</v>
      </c>
      <c r="L101" s="17" t="s">
        <v>483</v>
      </c>
      <c r="M101" s="17" t="s">
        <v>483</v>
      </c>
      <c r="N101" s="17" t="s">
        <v>483</v>
      </c>
      <c r="O101" s="17" t="s">
        <v>483</v>
      </c>
      <c r="P101" s="17" t="s">
        <v>483</v>
      </c>
      <c r="Q101" s="17" t="s">
        <v>483</v>
      </c>
      <c r="R101" s="17" t="s">
        <v>483</v>
      </c>
      <c r="S101" s="17" t="s">
        <v>483</v>
      </c>
      <c r="T101" s="17" t="s">
        <v>483</v>
      </c>
      <c r="U101" s="17" t="s">
        <v>483</v>
      </c>
    </row>
    <row r="102" spans="1:21">
      <c r="A102" s="16" t="s">
        <v>481</v>
      </c>
      <c r="B102" s="17" t="s">
        <v>482</v>
      </c>
      <c r="C102" s="17" t="s">
        <v>482</v>
      </c>
      <c r="D102" s="17" t="s">
        <v>482</v>
      </c>
      <c r="E102" s="17" t="s">
        <v>482</v>
      </c>
      <c r="F102" s="17" t="s">
        <v>482</v>
      </c>
      <c r="G102" s="17" t="s">
        <v>484</v>
      </c>
      <c r="H102" s="17" t="s">
        <v>484</v>
      </c>
      <c r="I102" s="17" t="s">
        <v>485</v>
      </c>
      <c r="J102" s="17" t="s">
        <v>485</v>
      </c>
      <c r="K102" s="17" t="s">
        <v>485</v>
      </c>
      <c r="L102" s="17" t="s">
        <v>486</v>
      </c>
      <c r="M102" s="17" t="s">
        <v>486</v>
      </c>
      <c r="N102" s="17" t="s">
        <v>486</v>
      </c>
      <c r="O102" s="17" t="s">
        <v>486</v>
      </c>
      <c r="P102" s="17" t="s">
        <v>487</v>
      </c>
      <c r="Q102" s="17" t="s">
        <v>487</v>
      </c>
      <c r="R102" s="17" t="s">
        <v>487</v>
      </c>
      <c r="S102" s="17" t="s">
        <v>488</v>
      </c>
      <c r="T102" s="17" t="s">
        <v>488</v>
      </c>
      <c r="U102" s="17" t="s">
        <v>488</v>
      </c>
    </row>
    <row r="103" spans="1:21">
      <c r="A103" s="16" t="s">
        <v>386</v>
      </c>
      <c r="B103" s="17" t="s">
        <v>387</v>
      </c>
      <c r="C103" s="17" t="s">
        <v>387</v>
      </c>
      <c r="D103" s="17" t="s">
        <v>387</v>
      </c>
      <c r="E103" s="17" t="s">
        <v>387</v>
      </c>
      <c r="F103" s="17" t="s">
        <v>388</v>
      </c>
      <c r="G103" s="17" t="s">
        <v>388</v>
      </c>
      <c r="H103" s="17" t="s">
        <v>388</v>
      </c>
      <c r="I103" s="17" t="s">
        <v>388</v>
      </c>
      <c r="J103" s="17" t="s">
        <v>388</v>
      </c>
      <c r="K103" s="17" t="s">
        <v>388</v>
      </c>
      <c r="L103" s="17" t="s">
        <v>388</v>
      </c>
      <c r="M103" s="17" t="s">
        <v>388</v>
      </c>
      <c r="N103" s="17" t="s">
        <v>388</v>
      </c>
      <c r="O103" s="17" t="s">
        <v>388</v>
      </c>
      <c r="P103" s="17" t="s">
        <v>388</v>
      </c>
      <c r="Q103" s="17" t="s">
        <v>388</v>
      </c>
      <c r="R103" s="17" t="s">
        <v>388</v>
      </c>
      <c r="S103" s="17" t="s">
        <v>388</v>
      </c>
      <c r="T103" s="17" t="s">
        <v>388</v>
      </c>
      <c r="U103" s="17" t="s">
        <v>388</v>
      </c>
    </row>
    <row r="104" spans="1:21">
      <c r="A104" s="16" t="s">
        <v>469</v>
      </c>
      <c r="B104" s="17" t="s">
        <v>470</v>
      </c>
      <c r="C104" s="17" t="s">
        <v>470</v>
      </c>
      <c r="D104" s="17" t="s">
        <v>470</v>
      </c>
      <c r="E104" s="17" t="s">
        <v>470</v>
      </c>
      <c r="F104" s="17" t="s">
        <v>471</v>
      </c>
      <c r="G104" s="17" t="s">
        <v>471</v>
      </c>
      <c r="H104" s="17" t="s">
        <v>471</v>
      </c>
      <c r="I104" s="17" t="s">
        <v>471</v>
      </c>
      <c r="J104" s="17" t="s">
        <v>471</v>
      </c>
      <c r="K104" s="17" t="s">
        <v>472</v>
      </c>
      <c r="L104" s="17" t="s">
        <v>473</v>
      </c>
      <c r="M104" s="17" t="s">
        <v>473</v>
      </c>
      <c r="N104" s="17" t="s">
        <v>473</v>
      </c>
      <c r="O104" s="17" t="s">
        <v>473</v>
      </c>
      <c r="P104" s="17" t="s">
        <v>474</v>
      </c>
      <c r="Q104" s="17" t="s">
        <v>474</v>
      </c>
      <c r="R104" s="17" t="s">
        <v>474</v>
      </c>
      <c r="S104" s="17" t="s">
        <v>475</v>
      </c>
      <c r="T104" s="17" t="s">
        <v>475</v>
      </c>
      <c r="U104" s="17" t="s">
        <v>475</v>
      </c>
    </row>
    <row r="105" spans="1:21">
      <c r="A105" s="16" t="s">
        <v>477</v>
      </c>
      <c r="B105" s="17" t="s">
        <v>498</v>
      </c>
      <c r="C105" s="17" t="s">
        <v>498</v>
      </c>
      <c r="D105" s="17" t="s">
        <v>498</v>
      </c>
      <c r="E105" s="17" t="s">
        <v>498</v>
      </c>
      <c r="F105" s="17" t="s">
        <v>497</v>
      </c>
      <c r="G105" s="17" t="s">
        <v>497</v>
      </c>
      <c r="H105" s="17" t="s">
        <v>497</v>
      </c>
      <c r="I105" s="17" t="s">
        <v>476</v>
      </c>
      <c r="J105" s="17" t="s">
        <v>476</v>
      </c>
      <c r="K105" s="17" t="s">
        <v>476</v>
      </c>
      <c r="L105" s="17" t="s">
        <v>489</v>
      </c>
      <c r="M105" s="17" t="s">
        <v>489</v>
      </c>
      <c r="N105" s="17" t="s">
        <v>494</v>
      </c>
      <c r="O105" s="17" t="s">
        <v>496</v>
      </c>
      <c r="P105" s="17" t="s">
        <v>478</v>
      </c>
      <c r="Q105" s="17" t="s">
        <v>478</v>
      </c>
      <c r="R105" s="17"/>
      <c r="S105" s="17"/>
      <c r="T105" s="17"/>
      <c r="U105" s="17"/>
    </row>
    <row r="106" spans="1:21">
      <c r="A106" s="16" t="s">
        <v>389</v>
      </c>
      <c r="B106" s="17" t="s">
        <v>393</v>
      </c>
      <c r="C106" s="17" t="s">
        <v>393</v>
      </c>
      <c r="D106" s="17" t="s">
        <v>393</v>
      </c>
      <c r="E106" s="17" t="s">
        <v>393</v>
      </c>
      <c r="F106" s="17" t="s">
        <v>393</v>
      </c>
      <c r="G106" s="17" t="s">
        <v>393</v>
      </c>
      <c r="H106" s="17" t="s">
        <v>393</v>
      </c>
      <c r="I106" s="17" t="s">
        <v>393</v>
      </c>
      <c r="J106" s="17" t="s">
        <v>393</v>
      </c>
      <c r="K106" s="17" t="s">
        <v>400</v>
      </c>
      <c r="L106" s="17" t="s">
        <v>405</v>
      </c>
      <c r="M106" s="17" t="s">
        <v>402</v>
      </c>
      <c r="N106" s="17" t="s">
        <v>402</v>
      </c>
      <c r="O106" s="17" t="s">
        <v>407</v>
      </c>
      <c r="P106" s="17" t="s">
        <v>409</v>
      </c>
      <c r="Q106" s="17" t="s">
        <v>409</v>
      </c>
      <c r="R106" s="17" t="s">
        <v>409</v>
      </c>
      <c r="S106" s="17" t="s">
        <v>409</v>
      </c>
      <c r="T106" s="17" t="s">
        <v>409</v>
      </c>
      <c r="U106" s="17" t="s">
        <v>409</v>
      </c>
    </row>
    <row r="107" spans="1:21">
      <c r="A107" s="16" t="s">
        <v>390</v>
      </c>
      <c r="B107" s="17" t="s">
        <v>394</v>
      </c>
      <c r="C107" s="17" t="s">
        <v>394</v>
      </c>
      <c r="D107" s="17" t="s">
        <v>396</v>
      </c>
      <c r="E107" s="17" t="s">
        <v>396</v>
      </c>
      <c r="F107" s="17" t="s">
        <v>399</v>
      </c>
      <c r="G107" s="17" t="s">
        <v>399</v>
      </c>
      <c r="H107" s="17" t="s">
        <v>399</v>
      </c>
      <c r="I107" s="17" t="s">
        <v>399</v>
      </c>
      <c r="J107" s="17" t="s">
        <v>399</v>
      </c>
      <c r="K107" s="17" t="s">
        <v>401</v>
      </c>
      <c r="L107" s="17" t="s">
        <v>406</v>
      </c>
      <c r="M107" s="17" t="s">
        <v>403</v>
      </c>
      <c r="N107" s="17" t="s">
        <v>404</v>
      </c>
      <c r="O107" s="17" t="s">
        <v>408</v>
      </c>
      <c r="P107" s="17" t="s">
        <v>410</v>
      </c>
      <c r="Q107" s="17" t="s">
        <v>413</v>
      </c>
      <c r="R107" s="17" t="s">
        <v>413</v>
      </c>
      <c r="S107" s="17" t="s">
        <v>413</v>
      </c>
      <c r="T107" s="17" t="s">
        <v>413</v>
      </c>
      <c r="U107" s="17" t="s">
        <v>413</v>
      </c>
    </row>
    <row r="108" spans="1:21">
      <c r="A108" s="16" t="s">
        <v>391</v>
      </c>
      <c r="B108" s="17" t="s">
        <v>395</v>
      </c>
      <c r="C108" s="17" t="s">
        <v>395</v>
      </c>
      <c r="D108" s="17" t="s">
        <v>397</v>
      </c>
      <c r="E108" s="17" t="s">
        <v>397</v>
      </c>
      <c r="F108" s="17" t="s">
        <v>397</v>
      </c>
      <c r="G108" s="17" t="s">
        <v>397</v>
      </c>
      <c r="H108" s="17" t="s">
        <v>397</v>
      </c>
      <c r="I108" s="17" t="s">
        <v>397</v>
      </c>
      <c r="J108" s="17" t="s">
        <v>397</v>
      </c>
      <c r="K108" s="17" t="s">
        <v>397</v>
      </c>
      <c r="L108" s="17" t="s">
        <v>397</v>
      </c>
      <c r="M108" s="17" t="s">
        <v>397</v>
      </c>
      <c r="N108" s="17" t="s">
        <v>397</v>
      </c>
      <c r="O108" s="17" t="s">
        <v>397</v>
      </c>
      <c r="P108" s="17" t="s">
        <v>411</v>
      </c>
      <c r="Q108" s="17" t="s">
        <v>411</v>
      </c>
      <c r="R108" s="17" t="s">
        <v>411</v>
      </c>
      <c r="S108" s="17" t="s">
        <v>411</v>
      </c>
      <c r="T108" s="17" t="s">
        <v>411</v>
      </c>
      <c r="U108" s="17" t="s">
        <v>411</v>
      </c>
    </row>
    <row r="109" spans="1:21">
      <c r="A109" s="16" t="s">
        <v>392</v>
      </c>
      <c r="B109" s="17"/>
      <c r="C109" s="17"/>
      <c r="D109" s="17" t="s">
        <v>398</v>
      </c>
      <c r="E109" s="17" t="s">
        <v>398</v>
      </c>
      <c r="F109" s="17" t="s">
        <v>398</v>
      </c>
      <c r="G109" s="17" t="s">
        <v>398</v>
      </c>
      <c r="H109" s="17" t="s">
        <v>398</v>
      </c>
      <c r="I109" s="17" t="s">
        <v>398</v>
      </c>
      <c r="J109" s="17" t="s">
        <v>398</v>
      </c>
      <c r="K109" s="17" t="s">
        <v>398</v>
      </c>
      <c r="L109" s="17" t="s">
        <v>398</v>
      </c>
      <c r="M109" s="17" t="s">
        <v>398</v>
      </c>
      <c r="N109" s="17" t="s">
        <v>398</v>
      </c>
      <c r="O109" s="17" t="s">
        <v>398</v>
      </c>
      <c r="P109" s="17" t="s">
        <v>412</v>
      </c>
      <c r="Q109" s="17" t="s">
        <v>412</v>
      </c>
      <c r="R109" s="17" t="s">
        <v>412</v>
      </c>
      <c r="S109" s="17" t="s">
        <v>412</v>
      </c>
      <c r="T109" s="17" t="s">
        <v>412</v>
      </c>
      <c r="U109" s="17" t="s">
        <v>412</v>
      </c>
    </row>
    <row r="110" spans="1:21">
      <c r="A110" s="16" t="s">
        <v>490</v>
      </c>
      <c r="B110" s="17" t="s">
        <v>499</v>
      </c>
      <c r="C110" s="17" t="s">
        <v>499</v>
      </c>
      <c r="D110" s="17" t="s">
        <v>499</v>
      </c>
      <c r="E110" s="17" t="s">
        <v>499</v>
      </c>
      <c r="F110" s="17" t="s">
        <v>499</v>
      </c>
      <c r="G110" s="17" t="s">
        <v>499</v>
      </c>
      <c r="H110" s="17" t="s">
        <v>499</v>
      </c>
      <c r="I110" s="17" t="s">
        <v>499</v>
      </c>
      <c r="J110" s="17" t="s">
        <v>499</v>
      </c>
      <c r="K110" s="17" t="s">
        <v>499</v>
      </c>
      <c r="L110" s="17" t="s">
        <v>499</v>
      </c>
      <c r="M110" s="17" t="s">
        <v>499</v>
      </c>
      <c r="N110" s="17" t="s">
        <v>499</v>
      </c>
      <c r="O110" s="17" t="s">
        <v>500</v>
      </c>
      <c r="P110" s="17" t="s">
        <v>501</v>
      </c>
      <c r="Q110" s="17" t="s">
        <v>501</v>
      </c>
      <c r="R110" s="17" t="s">
        <v>501</v>
      </c>
      <c r="S110" s="17" t="s">
        <v>501</v>
      </c>
      <c r="T110" s="17" t="s">
        <v>503</v>
      </c>
      <c r="U110" s="17" t="s">
        <v>503</v>
      </c>
    </row>
    <row r="111" spans="1:21">
      <c r="A111" s="16" t="s">
        <v>491</v>
      </c>
      <c r="B111" s="17" t="s">
        <v>504</v>
      </c>
      <c r="C111" s="17" t="s">
        <v>504</v>
      </c>
      <c r="D111" s="17" t="s">
        <v>504</v>
      </c>
      <c r="E111" s="17" t="s">
        <v>504</v>
      </c>
      <c r="F111" s="17" t="s">
        <v>504</v>
      </c>
      <c r="G111" s="17" t="s">
        <v>504</v>
      </c>
      <c r="H111" s="17" t="s">
        <v>504</v>
      </c>
      <c r="I111" s="17" t="s">
        <v>504</v>
      </c>
      <c r="J111" s="17" t="s">
        <v>504</v>
      </c>
      <c r="K111" s="17" t="s">
        <v>505</v>
      </c>
      <c r="L111" s="17" t="s">
        <v>505</v>
      </c>
      <c r="M111" s="17" t="s">
        <v>506</v>
      </c>
      <c r="N111" s="17" t="s">
        <v>506</v>
      </c>
      <c r="O111" s="17" t="s">
        <v>507</v>
      </c>
      <c r="P111" s="17" t="s">
        <v>508</v>
      </c>
      <c r="Q111" s="17" t="s">
        <v>508</v>
      </c>
      <c r="R111" s="17" t="s">
        <v>508</v>
      </c>
      <c r="S111" s="17" t="s">
        <v>508</v>
      </c>
      <c r="T111" s="17" t="s">
        <v>502</v>
      </c>
      <c r="U111" s="17" t="s">
        <v>502</v>
      </c>
    </row>
    <row r="112" spans="1:21">
      <c r="A112" s="16" t="s">
        <v>492</v>
      </c>
      <c r="B112" s="17" t="s">
        <v>509</v>
      </c>
      <c r="C112" s="17" t="s">
        <v>509</v>
      </c>
      <c r="D112" s="17" t="s">
        <v>509</v>
      </c>
      <c r="E112" s="17" t="s">
        <v>509</v>
      </c>
      <c r="F112" s="17" t="s">
        <v>509</v>
      </c>
      <c r="G112" s="17" t="s">
        <v>509</v>
      </c>
      <c r="H112" s="17" t="s">
        <v>509</v>
      </c>
      <c r="I112" s="17" t="s">
        <v>509</v>
      </c>
      <c r="J112" s="17" t="s">
        <v>509</v>
      </c>
      <c r="K112" s="17" t="s">
        <v>509</v>
      </c>
      <c r="L112" s="17" t="s">
        <v>510</v>
      </c>
      <c r="M112" s="17" t="s">
        <v>510</v>
      </c>
      <c r="N112" s="17" t="s">
        <v>495</v>
      </c>
      <c r="O112" s="17" t="s">
        <v>495</v>
      </c>
      <c r="P112" s="17" t="s">
        <v>511</v>
      </c>
      <c r="Q112" s="17" t="s">
        <v>511</v>
      </c>
      <c r="R112" s="17" t="s">
        <v>511</v>
      </c>
      <c r="S112" s="17" t="s">
        <v>512</v>
      </c>
      <c r="T112" s="17" t="s">
        <v>512</v>
      </c>
      <c r="U112" s="17" t="s">
        <v>512</v>
      </c>
    </row>
    <row r="113" spans="1:21">
      <c r="A113" s="16" t="s">
        <v>493</v>
      </c>
      <c r="B113" s="17" t="s">
        <v>513</v>
      </c>
      <c r="C113" s="17" t="s">
        <v>514</v>
      </c>
      <c r="D113" s="17" t="s">
        <v>514</v>
      </c>
      <c r="E113" s="17" t="s">
        <v>514</v>
      </c>
      <c r="F113" s="17" t="s">
        <v>513</v>
      </c>
      <c r="G113" s="17" t="s">
        <v>513</v>
      </c>
      <c r="H113" s="17" t="s">
        <v>513</v>
      </c>
      <c r="I113" s="17" t="s">
        <v>513</v>
      </c>
      <c r="J113" s="17" t="s">
        <v>513</v>
      </c>
      <c r="K113" s="17" t="s">
        <v>513</v>
      </c>
      <c r="L113" s="17" t="s">
        <v>517</v>
      </c>
      <c r="M113" s="17" t="s">
        <v>518</v>
      </c>
      <c r="N113" s="17" t="s">
        <v>516</v>
      </c>
      <c r="O113" s="17" t="s">
        <v>516</v>
      </c>
      <c r="P113" s="17" t="s">
        <v>515</v>
      </c>
      <c r="Q113" s="17" t="s">
        <v>515</v>
      </c>
      <c r="R113" s="17" t="s">
        <v>515</v>
      </c>
      <c r="S113" s="17" t="s">
        <v>515</v>
      </c>
      <c r="T113" s="17" t="s">
        <v>515</v>
      </c>
      <c r="U113" s="17" t="s">
        <v>515</v>
      </c>
    </row>
    <row r="114" spans="1:21">
      <c r="A114" s="16" t="s">
        <v>519</v>
      </c>
      <c r="B114" s="17" t="s">
        <v>524</v>
      </c>
      <c r="C114" s="17" t="s">
        <v>525</v>
      </c>
      <c r="D114" s="17" t="s">
        <v>525</v>
      </c>
      <c r="E114" s="17" t="s">
        <v>525</v>
      </c>
      <c r="F114" s="17" t="s">
        <v>525</v>
      </c>
      <c r="G114" s="17" t="s">
        <v>525</v>
      </c>
      <c r="H114" s="17" t="s">
        <v>525</v>
      </c>
      <c r="I114" s="17" t="s">
        <v>525</v>
      </c>
      <c r="J114" s="17" t="s">
        <v>525</v>
      </c>
      <c r="K114" s="17" t="s">
        <v>525</v>
      </c>
      <c r="L114" s="17" t="s">
        <v>525</v>
      </c>
      <c r="M114" s="17" t="s">
        <v>525</v>
      </c>
      <c r="N114" s="17" t="s">
        <v>525</v>
      </c>
      <c r="O114" s="17" t="s">
        <v>526</v>
      </c>
      <c r="P114" s="17" t="s">
        <v>547</v>
      </c>
      <c r="Q114" s="17" t="s">
        <v>528</v>
      </c>
      <c r="R114" s="17" t="s">
        <v>528</v>
      </c>
      <c r="S114" s="17" t="s">
        <v>529</v>
      </c>
      <c r="T114" s="17" t="s">
        <v>530</v>
      </c>
      <c r="U114" s="17" t="s">
        <v>530</v>
      </c>
    </row>
    <row r="115" spans="1:21">
      <c r="A115" s="16" t="s">
        <v>521</v>
      </c>
      <c r="B115" s="17" t="s">
        <v>522</v>
      </c>
      <c r="C115" s="17" t="s">
        <v>522</v>
      </c>
      <c r="D115" s="17" t="s">
        <v>522</v>
      </c>
      <c r="E115" s="17" t="s">
        <v>522</v>
      </c>
      <c r="F115" s="17" t="s">
        <v>522</v>
      </c>
      <c r="G115" s="17" t="s">
        <v>522</v>
      </c>
      <c r="H115" s="17" t="s">
        <v>522</v>
      </c>
      <c r="I115" s="17" t="s">
        <v>522</v>
      </c>
      <c r="J115" s="17" t="s">
        <v>522</v>
      </c>
      <c r="K115" s="17" t="s">
        <v>522</v>
      </c>
      <c r="L115" s="17" t="s">
        <v>522</v>
      </c>
      <c r="M115" s="17" t="s">
        <v>522</v>
      </c>
      <c r="N115" s="17" t="s">
        <v>522</v>
      </c>
      <c r="O115" s="17" t="s">
        <v>527</v>
      </c>
      <c r="P115" s="17" t="s">
        <v>527</v>
      </c>
      <c r="Q115" s="17" t="s">
        <v>527</v>
      </c>
      <c r="R115" s="17" t="s">
        <v>527</v>
      </c>
      <c r="S115" s="17" t="s">
        <v>527</v>
      </c>
      <c r="T115" s="17" t="s">
        <v>527</v>
      </c>
      <c r="U115" s="17" t="s">
        <v>527</v>
      </c>
    </row>
    <row r="116" spans="1:21">
      <c r="A116" s="16" t="s">
        <v>520</v>
      </c>
      <c r="B116" s="17" t="s">
        <v>523</v>
      </c>
      <c r="C116" s="17" t="s">
        <v>523</v>
      </c>
      <c r="D116" s="17" t="s">
        <v>523</v>
      </c>
      <c r="E116" s="17" t="s">
        <v>523</v>
      </c>
      <c r="F116" s="17" t="s">
        <v>523</v>
      </c>
      <c r="G116" s="17" t="s">
        <v>523</v>
      </c>
      <c r="H116" s="17" t="s">
        <v>523</v>
      </c>
      <c r="I116" s="17" t="s">
        <v>523</v>
      </c>
      <c r="J116" s="17" t="s">
        <v>523</v>
      </c>
      <c r="K116" s="17" t="s">
        <v>523</v>
      </c>
      <c r="L116" s="17" t="s">
        <v>523</v>
      </c>
      <c r="M116" s="17" t="s">
        <v>523</v>
      </c>
      <c r="N116" s="17" t="s">
        <v>523</v>
      </c>
      <c r="O116" s="17" t="s">
        <v>523</v>
      </c>
      <c r="P116" s="17" t="s">
        <v>523</v>
      </c>
      <c r="Q116" s="17" t="s">
        <v>523</v>
      </c>
      <c r="R116" s="17" t="s">
        <v>523</v>
      </c>
      <c r="S116" s="17" t="s">
        <v>523</v>
      </c>
      <c r="T116" s="17" t="s">
        <v>523</v>
      </c>
      <c r="U116" s="17" t="s">
        <v>523</v>
      </c>
    </row>
    <row r="117" spans="1:21" s="2" customFormat="1" ht="18.75">
      <c r="A117" s="3" t="str">
        <f>A63</f>
        <v>T120 MODEL YEAR</v>
      </c>
      <c r="B117" s="3">
        <f t="shared" ref="B117:U117" si="2">B63</f>
        <v>1959</v>
      </c>
      <c r="C117" s="3">
        <f t="shared" si="2"/>
        <v>1960</v>
      </c>
      <c r="D117" s="3">
        <f t="shared" si="2"/>
        <v>1961</v>
      </c>
      <c r="E117" s="3">
        <f t="shared" si="2"/>
        <v>1962</v>
      </c>
      <c r="F117" s="3">
        <f t="shared" si="2"/>
        <v>1963</v>
      </c>
      <c r="G117" s="3">
        <f t="shared" si="2"/>
        <v>1964</v>
      </c>
      <c r="H117" s="3">
        <f t="shared" si="2"/>
        <v>1965</v>
      </c>
      <c r="I117" s="3">
        <f t="shared" si="2"/>
        <v>1966</v>
      </c>
      <c r="J117" s="3">
        <f t="shared" si="2"/>
        <v>1967</v>
      </c>
      <c r="K117" s="3">
        <f t="shared" si="2"/>
        <v>1968</v>
      </c>
      <c r="L117" s="3">
        <f t="shared" si="2"/>
        <v>1969</v>
      </c>
      <c r="M117" s="3">
        <f t="shared" si="2"/>
        <v>1970</v>
      </c>
      <c r="N117" s="3">
        <f t="shared" si="2"/>
        <v>1971</v>
      </c>
      <c r="O117" s="3">
        <f t="shared" si="2"/>
        <v>1972</v>
      </c>
      <c r="P117" s="3">
        <f t="shared" si="2"/>
        <v>1973</v>
      </c>
      <c r="Q117" s="3">
        <f t="shared" si="2"/>
        <v>1974</v>
      </c>
      <c r="R117" s="3">
        <f t="shared" si="2"/>
        <v>1975</v>
      </c>
      <c r="S117" s="3">
        <f t="shared" si="2"/>
        <v>1976</v>
      </c>
      <c r="T117" s="3">
        <f t="shared" si="2"/>
        <v>1977</v>
      </c>
      <c r="U117" s="3">
        <f t="shared" si="2"/>
        <v>1978</v>
      </c>
    </row>
    <row r="118" spans="1:21" s="8" customFormat="1">
      <c r="A118" s="7" t="str">
        <f>A64</f>
        <v>Commencing engine number</v>
      </c>
      <c r="B118" s="5">
        <f>B64</f>
        <v>20076</v>
      </c>
      <c r="C118" s="5">
        <f t="shared" ref="C118:U118" si="3">C64</f>
        <v>296364</v>
      </c>
      <c r="D118" s="5" t="str">
        <f t="shared" si="3"/>
        <v>D7727</v>
      </c>
      <c r="E118" s="5" t="str">
        <f t="shared" si="3"/>
        <v>D15789</v>
      </c>
      <c r="F118" s="5" t="str">
        <f t="shared" si="3"/>
        <v>DU101</v>
      </c>
      <c r="G118" s="5" t="str">
        <f t="shared" si="3"/>
        <v>DU5825</v>
      </c>
      <c r="H118" s="5" t="str">
        <f t="shared" si="3"/>
        <v>DU13375</v>
      </c>
      <c r="I118" s="5" t="str">
        <f t="shared" si="3"/>
        <v>DU24875</v>
      </c>
      <c r="J118" s="5" t="str">
        <f t="shared" si="3"/>
        <v>DU44394</v>
      </c>
      <c r="K118" s="5" t="str">
        <f t="shared" si="3"/>
        <v>DU66246</v>
      </c>
      <c r="L118" s="5" t="str">
        <f t="shared" si="3"/>
        <v>DU85904</v>
      </c>
      <c r="M118" s="5" t="str">
        <f t="shared" si="3"/>
        <v>JD24849</v>
      </c>
      <c r="N118" s="5" t="str">
        <f t="shared" si="3"/>
        <v>HE30001</v>
      </c>
      <c r="O118" s="5" t="str">
        <f t="shared" si="3"/>
        <v>HG30870</v>
      </c>
      <c r="P118" s="5" t="str">
        <f t="shared" si="3"/>
        <v>JH15366</v>
      </c>
      <c r="Q118" s="5" t="str">
        <f t="shared" si="3"/>
        <v>GJ55101</v>
      </c>
      <c r="R118" s="5" t="str">
        <f t="shared" si="3"/>
        <v>DK61000</v>
      </c>
      <c r="S118" s="5" t="str">
        <f t="shared" si="3"/>
        <v>HN62501</v>
      </c>
      <c r="T118" s="5" t="str">
        <f t="shared" si="3"/>
        <v>GP75000</v>
      </c>
      <c r="U118" s="5" t="str">
        <f t="shared" si="3"/>
        <v>HX00100</v>
      </c>
    </row>
    <row r="119" spans="1:21">
      <c r="A119" s="15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>
      <c r="A120" s="11" t="s">
        <v>536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13" t="s">
        <v>574</v>
      </c>
      <c r="B121" s="17" t="s">
        <v>544</v>
      </c>
      <c r="C121" s="17" t="s">
        <v>545</v>
      </c>
      <c r="D121" s="17" t="s">
        <v>546</v>
      </c>
      <c r="E121" s="17" t="s">
        <v>542</v>
      </c>
      <c r="F121" s="17" t="s">
        <v>551</v>
      </c>
      <c r="G121" s="17" t="s">
        <v>548</v>
      </c>
      <c r="H121" s="17" t="s">
        <v>552</v>
      </c>
      <c r="I121" s="17" t="s">
        <v>554</v>
      </c>
      <c r="J121" s="17" t="s">
        <v>557</v>
      </c>
      <c r="K121" s="17" t="s">
        <v>559</v>
      </c>
      <c r="L121" s="17" t="s">
        <v>559</v>
      </c>
      <c r="M121" s="17" t="s">
        <v>564</v>
      </c>
      <c r="N121" s="17" t="s">
        <v>565</v>
      </c>
      <c r="O121" s="17" t="s">
        <v>567</v>
      </c>
      <c r="P121" s="17" t="s">
        <v>568</v>
      </c>
      <c r="Q121" s="17" t="s">
        <v>568</v>
      </c>
      <c r="R121" s="17" t="s">
        <v>568</v>
      </c>
      <c r="S121" s="17" t="s">
        <v>570</v>
      </c>
      <c r="T121" s="17" t="s">
        <v>570</v>
      </c>
      <c r="U121" s="17" t="s">
        <v>570</v>
      </c>
    </row>
    <row r="122" spans="1:21">
      <c r="A122" s="16" t="s">
        <v>533</v>
      </c>
      <c r="B122" s="17" t="s">
        <v>537</v>
      </c>
      <c r="C122" s="17" t="s">
        <v>540</v>
      </c>
      <c r="D122" s="17" t="s">
        <v>543</v>
      </c>
      <c r="E122" s="17" t="s">
        <v>543</v>
      </c>
      <c r="F122" s="17" t="s">
        <v>543</v>
      </c>
      <c r="G122" s="17" t="s">
        <v>543</v>
      </c>
      <c r="H122" s="17" t="s">
        <v>543</v>
      </c>
      <c r="I122" s="17" t="s">
        <v>562</v>
      </c>
      <c r="J122" s="17" t="s">
        <v>562</v>
      </c>
      <c r="K122" s="17" t="s">
        <v>562</v>
      </c>
      <c r="L122" s="17" t="s">
        <v>562</v>
      </c>
      <c r="M122" s="17" t="s">
        <v>562</v>
      </c>
      <c r="N122" s="17" t="s">
        <v>562</v>
      </c>
      <c r="O122" s="17" t="s">
        <v>562</v>
      </c>
      <c r="P122" s="17"/>
      <c r="Q122" s="17"/>
      <c r="R122" s="17"/>
      <c r="S122" s="17"/>
      <c r="T122" s="17"/>
      <c r="U122" s="17"/>
    </row>
    <row r="123" spans="1:21">
      <c r="A123" s="16" t="s">
        <v>534</v>
      </c>
      <c r="B123" s="17" t="s">
        <v>538</v>
      </c>
      <c r="C123" s="17" t="s">
        <v>541</v>
      </c>
      <c r="D123" s="17" t="s">
        <v>541</v>
      </c>
      <c r="E123" s="17" t="s">
        <v>541</v>
      </c>
      <c r="F123" s="17" t="s">
        <v>549</v>
      </c>
      <c r="G123" s="17" t="s">
        <v>549</v>
      </c>
      <c r="H123" s="17" t="s">
        <v>553</v>
      </c>
      <c r="I123" s="17" t="s">
        <v>555</v>
      </c>
      <c r="J123" s="17" t="s">
        <v>558</v>
      </c>
      <c r="K123" s="17" t="s">
        <v>560</v>
      </c>
      <c r="L123" s="17" t="s">
        <v>560</v>
      </c>
      <c r="M123" s="17" t="s">
        <v>560</v>
      </c>
      <c r="N123" s="17" t="s">
        <v>53</v>
      </c>
      <c r="O123" s="17" t="s">
        <v>53</v>
      </c>
      <c r="P123" s="17" t="s">
        <v>53</v>
      </c>
      <c r="Q123" s="17" t="s">
        <v>53</v>
      </c>
      <c r="R123" s="17" t="s">
        <v>53</v>
      </c>
      <c r="S123" s="17" t="s">
        <v>53</v>
      </c>
      <c r="T123" s="17" t="s">
        <v>53</v>
      </c>
      <c r="U123" s="17" t="s">
        <v>53</v>
      </c>
    </row>
    <row r="124" spans="1:21">
      <c r="A124" s="16" t="s">
        <v>535</v>
      </c>
      <c r="B124" s="17" t="s">
        <v>539</v>
      </c>
      <c r="C124" s="17" t="s">
        <v>539</v>
      </c>
      <c r="D124" s="17" t="s">
        <v>539</v>
      </c>
      <c r="E124" s="17" t="s">
        <v>539</v>
      </c>
      <c r="F124" s="17" t="s">
        <v>550</v>
      </c>
      <c r="G124" s="17" t="s">
        <v>550</v>
      </c>
      <c r="H124" s="17" t="s">
        <v>550</v>
      </c>
      <c r="I124" s="17" t="s">
        <v>556</v>
      </c>
      <c r="J124" s="17" t="s">
        <v>556</v>
      </c>
      <c r="K124" s="17" t="s">
        <v>561</v>
      </c>
      <c r="L124" s="17" t="s">
        <v>563</v>
      </c>
      <c r="M124" s="17" t="s">
        <v>563</v>
      </c>
      <c r="N124" s="17" t="s">
        <v>566</v>
      </c>
      <c r="O124" s="17" t="s">
        <v>566</v>
      </c>
      <c r="P124" s="17" t="s">
        <v>569</v>
      </c>
      <c r="Q124" s="17" t="s">
        <v>569</v>
      </c>
      <c r="R124" s="17" t="s">
        <v>569</v>
      </c>
      <c r="S124" s="17" t="s">
        <v>571</v>
      </c>
      <c r="T124" s="17" t="s">
        <v>571</v>
      </c>
      <c r="U124" s="17" t="s">
        <v>571</v>
      </c>
    </row>
    <row r="125" spans="1:21">
      <c r="A125" s="12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>
      <c r="A126" s="15" t="s">
        <v>572</v>
      </c>
      <c r="B126" s="17" t="s">
        <v>578</v>
      </c>
      <c r="C126" s="17" t="s">
        <v>584</v>
      </c>
      <c r="D126" s="17" t="s">
        <v>584</v>
      </c>
      <c r="E126" s="17" t="s">
        <v>584</v>
      </c>
      <c r="F126" s="17" t="s">
        <v>586</v>
      </c>
      <c r="G126" s="17" t="s">
        <v>586</v>
      </c>
      <c r="H126" s="17" t="s">
        <v>586</v>
      </c>
      <c r="I126" s="17" t="s">
        <v>590</v>
      </c>
      <c r="J126" s="17" t="s">
        <v>590</v>
      </c>
      <c r="K126" s="17" t="s">
        <v>590</v>
      </c>
      <c r="L126" s="17" t="s">
        <v>595</v>
      </c>
      <c r="M126" s="17" t="s">
        <v>598</v>
      </c>
      <c r="N126" s="17" t="s">
        <v>601</v>
      </c>
      <c r="O126" s="17" t="s">
        <v>601</v>
      </c>
      <c r="P126" s="17" t="s">
        <v>635</v>
      </c>
      <c r="Q126" s="17" t="s">
        <v>637</v>
      </c>
      <c r="R126" s="17" t="s">
        <v>637</v>
      </c>
      <c r="S126" s="17" t="s">
        <v>639</v>
      </c>
      <c r="T126" s="17" t="s">
        <v>639</v>
      </c>
      <c r="U126" s="17" t="s">
        <v>640</v>
      </c>
    </row>
    <row r="127" spans="1:21">
      <c r="A127" s="14" t="s">
        <v>655</v>
      </c>
      <c r="B127" s="17" t="s">
        <v>629</v>
      </c>
      <c r="C127" s="17" t="s">
        <v>629</v>
      </c>
      <c r="D127" s="17" t="s">
        <v>629</v>
      </c>
      <c r="E127" s="17" t="s">
        <v>629</v>
      </c>
      <c r="F127" s="17" t="s">
        <v>629</v>
      </c>
      <c r="G127" s="17" t="s">
        <v>629</v>
      </c>
      <c r="H127" s="17" t="s">
        <v>629</v>
      </c>
      <c r="I127" s="17" t="s">
        <v>629</v>
      </c>
      <c r="J127" s="17" t="s">
        <v>629</v>
      </c>
      <c r="K127" s="17" t="s">
        <v>629</v>
      </c>
      <c r="L127" s="17" t="s">
        <v>629</v>
      </c>
      <c r="M127" s="17" t="s">
        <v>629</v>
      </c>
      <c r="N127" s="17" t="s">
        <v>629</v>
      </c>
      <c r="O127" s="17" t="s">
        <v>629</v>
      </c>
      <c r="P127" s="17" t="s">
        <v>629</v>
      </c>
      <c r="Q127" s="17" t="s">
        <v>629</v>
      </c>
      <c r="R127" s="17" t="s">
        <v>629</v>
      </c>
      <c r="S127" s="17" t="s">
        <v>629</v>
      </c>
      <c r="T127" s="17" t="s">
        <v>629</v>
      </c>
      <c r="U127" s="17" t="s">
        <v>629</v>
      </c>
    </row>
    <row r="128" spans="1:21">
      <c r="A128" s="16" t="s">
        <v>579</v>
      </c>
      <c r="B128" s="17" t="s">
        <v>580</v>
      </c>
      <c r="C128" s="17" t="s">
        <v>585</v>
      </c>
      <c r="D128" s="17" t="s">
        <v>585</v>
      </c>
      <c r="E128" s="17" t="s">
        <v>585</v>
      </c>
      <c r="F128" s="17" t="s">
        <v>589</v>
      </c>
      <c r="G128" s="17" t="s">
        <v>589</v>
      </c>
      <c r="H128" s="17" t="s">
        <v>589</v>
      </c>
      <c r="I128" s="17" t="s">
        <v>594</v>
      </c>
      <c r="J128" s="17" t="s">
        <v>594</v>
      </c>
      <c r="K128" s="17" t="s">
        <v>594</v>
      </c>
      <c r="L128" s="17" t="s">
        <v>597</v>
      </c>
      <c r="M128" s="17" t="s">
        <v>600</v>
      </c>
      <c r="N128" s="17" t="s">
        <v>603</v>
      </c>
      <c r="O128" s="17" t="s">
        <v>603</v>
      </c>
      <c r="P128" s="17" t="s">
        <v>636</v>
      </c>
      <c r="Q128" s="17" t="s">
        <v>638</v>
      </c>
      <c r="R128" s="17" t="s">
        <v>638</v>
      </c>
      <c r="S128" s="17" t="s">
        <v>638</v>
      </c>
      <c r="T128" s="17" t="s">
        <v>638</v>
      </c>
      <c r="U128" s="17" t="s">
        <v>641</v>
      </c>
    </row>
    <row r="129" spans="1:21">
      <c r="A129" s="14" t="s">
        <v>655</v>
      </c>
      <c r="B129" s="17" t="s">
        <v>630</v>
      </c>
      <c r="C129" s="17" t="s">
        <v>630</v>
      </c>
      <c r="D129" s="17" t="s">
        <v>630</v>
      </c>
      <c r="E129" s="17" t="s">
        <v>630</v>
      </c>
      <c r="F129" s="17" t="s">
        <v>630</v>
      </c>
      <c r="G129" s="17" t="s">
        <v>630</v>
      </c>
      <c r="H129" s="17" t="s">
        <v>630</v>
      </c>
      <c r="I129" s="17" t="s">
        <v>631</v>
      </c>
      <c r="J129" s="17" t="s">
        <v>631</v>
      </c>
      <c r="K129" s="17" t="s">
        <v>631</v>
      </c>
      <c r="L129" s="17" t="s">
        <v>631</v>
      </c>
      <c r="M129" s="17" t="s">
        <v>631</v>
      </c>
      <c r="N129" s="17" t="s">
        <v>642</v>
      </c>
      <c r="O129" s="17" t="s">
        <v>642</v>
      </c>
      <c r="P129" s="17" t="s">
        <v>631</v>
      </c>
      <c r="Q129" s="17" t="s">
        <v>643</v>
      </c>
      <c r="R129" s="17" t="s">
        <v>643</v>
      </c>
      <c r="S129" s="17" t="s">
        <v>643</v>
      </c>
      <c r="T129" s="17" t="s">
        <v>643</v>
      </c>
      <c r="U129" s="17" t="s">
        <v>643</v>
      </c>
    </row>
    <row r="130" spans="1:21">
      <c r="A130" s="16" t="s">
        <v>632</v>
      </c>
      <c r="B130" s="17" t="s">
        <v>581</v>
      </c>
      <c r="C130" s="17" t="s">
        <v>582</v>
      </c>
      <c r="D130" s="17" t="s">
        <v>583</v>
      </c>
      <c r="E130" s="17" t="s">
        <v>583</v>
      </c>
      <c r="F130" s="17" t="s">
        <v>588</v>
      </c>
      <c r="G130" s="17" t="s">
        <v>587</v>
      </c>
      <c r="H130" s="17" t="s">
        <v>583</v>
      </c>
      <c r="I130" s="17" t="s">
        <v>591</v>
      </c>
      <c r="J130" s="17" t="s">
        <v>592</v>
      </c>
      <c r="K130" s="17" t="s">
        <v>593</v>
      </c>
      <c r="L130" s="17" t="s">
        <v>596</v>
      </c>
      <c r="M130" s="17" t="s">
        <v>599</v>
      </c>
      <c r="N130" s="17" t="s">
        <v>602</v>
      </c>
      <c r="O130" s="17" t="s">
        <v>587</v>
      </c>
      <c r="P130" s="17" t="s">
        <v>644</v>
      </c>
      <c r="Q130" s="17" t="s">
        <v>591</v>
      </c>
      <c r="R130" s="17" t="s">
        <v>591</v>
      </c>
      <c r="S130" s="17" t="s">
        <v>645</v>
      </c>
      <c r="T130" s="17" t="s">
        <v>645</v>
      </c>
      <c r="U130" s="17" t="s">
        <v>646</v>
      </c>
    </row>
    <row r="131" spans="1:21">
      <c r="A131" s="16" t="s">
        <v>647</v>
      </c>
      <c r="B131" s="17" t="s">
        <v>691</v>
      </c>
      <c r="C131" s="17" t="s">
        <v>692</v>
      </c>
      <c r="D131" s="17" t="s">
        <v>692</v>
      </c>
      <c r="E131" s="17" t="s">
        <v>692</v>
      </c>
      <c r="F131" s="17" t="s">
        <v>692</v>
      </c>
      <c r="G131" s="17" t="s">
        <v>692</v>
      </c>
      <c r="H131" s="17" t="s">
        <v>692</v>
      </c>
      <c r="I131" s="17" t="s">
        <v>693</v>
      </c>
      <c r="J131" s="17" t="s">
        <v>693</v>
      </c>
      <c r="K131" s="17" t="s">
        <v>693</v>
      </c>
      <c r="L131" s="17" t="s">
        <v>694</v>
      </c>
      <c r="M131" s="17" t="s">
        <v>694</v>
      </c>
      <c r="N131" s="17" t="s">
        <v>694</v>
      </c>
      <c r="O131" s="17" t="s">
        <v>694</v>
      </c>
      <c r="P131" s="17" t="s">
        <v>696</v>
      </c>
      <c r="Q131" s="17" t="s">
        <v>696</v>
      </c>
      <c r="R131" s="17" t="s">
        <v>648</v>
      </c>
      <c r="S131" s="17" t="s">
        <v>648</v>
      </c>
      <c r="T131" s="17" t="s">
        <v>648</v>
      </c>
      <c r="U131" s="17" t="s">
        <v>648</v>
      </c>
    </row>
    <row r="132" spans="1:21">
      <c r="A132" s="14" t="s">
        <v>889</v>
      </c>
      <c r="B132" s="17" t="s">
        <v>691</v>
      </c>
      <c r="C132" s="17" t="s">
        <v>691</v>
      </c>
      <c r="D132" s="17" t="s">
        <v>691</v>
      </c>
      <c r="E132" s="17" t="s">
        <v>691</v>
      </c>
      <c r="F132" s="17" t="s">
        <v>691</v>
      </c>
      <c r="G132" s="17" t="s">
        <v>691</v>
      </c>
      <c r="H132" s="17" t="s">
        <v>691</v>
      </c>
      <c r="I132" s="17" t="s">
        <v>693</v>
      </c>
      <c r="J132" s="17" t="s">
        <v>693</v>
      </c>
      <c r="K132" s="17" t="s">
        <v>693</v>
      </c>
      <c r="L132" s="17" t="s">
        <v>695</v>
      </c>
      <c r="M132" s="17" t="s">
        <v>695</v>
      </c>
      <c r="N132" s="17" t="s">
        <v>694</v>
      </c>
      <c r="O132" s="17" t="s">
        <v>694</v>
      </c>
      <c r="P132" s="17" t="s">
        <v>696</v>
      </c>
      <c r="Q132" s="17" t="s">
        <v>696</v>
      </c>
      <c r="R132" s="17" t="s">
        <v>696</v>
      </c>
      <c r="S132" s="17" t="s">
        <v>696</v>
      </c>
      <c r="T132" s="17" t="s">
        <v>696</v>
      </c>
      <c r="U132" s="17" t="s">
        <v>696</v>
      </c>
    </row>
    <row r="133" spans="1:21">
      <c r="A133" s="16" t="s">
        <v>633</v>
      </c>
      <c r="B133" s="17" t="s">
        <v>697</v>
      </c>
      <c r="C133" s="17" t="s">
        <v>697</v>
      </c>
      <c r="D133" s="17" t="s">
        <v>697</v>
      </c>
      <c r="E133" s="17" t="s">
        <v>697</v>
      </c>
      <c r="F133" s="17" t="s">
        <v>697</v>
      </c>
      <c r="G133" s="17" t="s">
        <v>697</v>
      </c>
      <c r="H133" s="17" t="s">
        <v>698</v>
      </c>
      <c r="I133" s="17" t="s">
        <v>698</v>
      </c>
      <c r="J133" s="17" t="s">
        <v>698</v>
      </c>
      <c r="K133" s="17" t="s">
        <v>699</v>
      </c>
      <c r="L133" s="17" t="s">
        <v>699</v>
      </c>
      <c r="M133" s="17" t="s">
        <v>699</v>
      </c>
      <c r="N133" s="17" t="s">
        <v>53</v>
      </c>
      <c r="O133" s="17" t="s">
        <v>53</v>
      </c>
      <c r="P133" s="17" t="s">
        <v>53</v>
      </c>
      <c r="Q133" s="17" t="s">
        <v>53</v>
      </c>
      <c r="R133" s="17" t="s">
        <v>700</v>
      </c>
      <c r="S133" s="17" t="s">
        <v>700</v>
      </c>
      <c r="T133" s="17" t="s">
        <v>700</v>
      </c>
      <c r="U133" s="17" t="s">
        <v>700</v>
      </c>
    </row>
    <row r="134" spans="1:21">
      <c r="A134" s="16" t="s">
        <v>634</v>
      </c>
      <c r="B134" s="17" t="s">
        <v>649</v>
      </c>
      <c r="C134" s="17" t="s">
        <v>649</v>
      </c>
      <c r="D134" s="17" t="s">
        <v>649</v>
      </c>
      <c r="E134" s="17" t="s">
        <v>649</v>
      </c>
      <c r="F134" s="17" t="s">
        <v>649</v>
      </c>
      <c r="G134" s="17" t="s">
        <v>649</v>
      </c>
      <c r="H134" s="17" t="s">
        <v>649</v>
      </c>
      <c r="I134" s="17" t="s">
        <v>649</v>
      </c>
      <c r="J134" s="17" t="s">
        <v>649</v>
      </c>
      <c r="K134" s="17" t="s">
        <v>649</v>
      </c>
      <c r="L134" s="17" t="s">
        <v>53</v>
      </c>
      <c r="M134" s="17" t="s">
        <v>53</v>
      </c>
      <c r="N134" s="17" t="s">
        <v>53</v>
      </c>
      <c r="O134" s="17" t="s">
        <v>53</v>
      </c>
      <c r="P134" s="17" t="s">
        <v>53</v>
      </c>
      <c r="Q134" s="17" t="s">
        <v>53</v>
      </c>
      <c r="R134" s="17" t="s">
        <v>53</v>
      </c>
      <c r="S134" s="17" t="s">
        <v>53</v>
      </c>
      <c r="T134" s="17" t="s">
        <v>53</v>
      </c>
      <c r="U134" s="17" t="s">
        <v>53</v>
      </c>
    </row>
    <row r="135" spans="1:21">
      <c r="A135" s="16" t="s">
        <v>650</v>
      </c>
      <c r="B135" s="17" t="s">
        <v>651</v>
      </c>
      <c r="C135" s="17" t="s">
        <v>651</v>
      </c>
      <c r="D135" s="17" t="s">
        <v>651</v>
      </c>
      <c r="E135" s="17" t="s">
        <v>701</v>
      </c>
      <c r="F135" s="17" t="s">
        <v>701</v>
      </c>
      <c r="G135" s="17" t="s">
        <v>701</v>
      </c>
      <c r="H135" s="17" t="s">
        <v>701</v>
      </c>
      <c r="I135" s="17" t="s">
        <v>701</v>
      </c>
      <c r="J135" s="17" t="s">
        <v>701</v>
      </c>
      <c r="K135" s="17" t="s">
        <v>701</v>
      </c>
      <c r="L135" s="17" t="s">
        <v>701</v>
      </c>
      <c r="M135" s="17" t="s">
        <v>701</v>
      </c>
      <c r="N135" s="17" t="s">
        <v>702</v>
      </c>
      <c r="O135" s="17" t="s">
        <v>702</v>
      </c>
      <c r="P135" s="17" t="s">
        <v>703</v>
      </c>
      <c r="Q135" s="17" t="s">
        <v>703</v>
      </c>
      <c r="R135" s="17" t="s">
        <v>703</v>
      </c>
      <c r="S135" s="17" t="s">
        <v>704</v>
      </c>
      <c r="T135" s="17" t="s">
        <v>704</v>
      </c>
      <c r="U135" s="17" t="s">
        <v>704</v>
      </c>
    </row>
    <row r="136" spans="1:2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>
      <c r="A137" s="25" t="s">
        <v>690</v>
      </c>
      <c r="B137" s="17" t="s">
        <v>653</v>
      </c>
      <c r="C137" s="17" t="s">
        <v>676</v>
      </c>
      <c r="D137" s="17" t="s">
        <v>678</v>
      </c>
      <c r="E137" s="17" t="s">
        <v>684</v>
      </c>
      <c r="F137" s="17" t="s">
        <v>680</v>
      </c>
      <c r="G137" s="17" t="s">
        <v>680</v>
      </c>
      <c r="H137" s="17" t="s">
        <v>680</v>
      </c>
      <c r="I137" s="17" t="s">
        <v>683</v>
      </c>
      <c r="J137" s="17" t="s">
        <v>682</v>
      </c>
      <c r="K137" s="17" t="s">
        <v>685</v>
      </c>
      <c r="L137" s="17" t="s">
        <v>685</v>
      </c>
      <c r="M137" s="17" t="s">
        <v>685</v>
      </c>
      <c r="N137" s="17" t="s">
        <v>749</v>
      </c>
      <c r="O137" s="17" t="s">
        <v>750</v>
      </c>
      <c r="P137" s="17" t="s">
        <v>751</v>
      </c>
      <c r="Q137" s="17" t="s">
        <v>751</v>
      </c>
      <c r="R137" s="17" t="s">
        <v>751</v>
      </c>
      <c r="S137" s="17" t="s">
        <v>686</v>
      </c>
      <c r="T137" s="17" t="s">
        <v>686</v>
      </c>
      <c r="U137" s="17" t="s">
        <v>688</v>
      </c>
    </row>
    <row r="138" spans="1:21">
      <c r="A138" s="16" t="s">
        <v>632</v>
      </c>
      <c r="B138" s="17" t="s">
        <v>675</v>
      </c>
      <c r="C138" s="17" t="s">
        <v>675</v>
      </c>
      <c r="D138" s="17" t="s">
        <v>677</v>
      </c>
      <c r="E138" s="17" t="s">
        <v>679</v>
      </c>
      <c r="F138" s="17" t="s">
        <v>681</v>
      </c>
      <c r="G138" s="17" t="s">
        <v>681</v>
      </c>
      <c r="H138" s="17" t="s">
        <v>681</v>
      </c>
      <c r="I138" s="17" t="s">
        <v>681</v>
      </c>
      <c r="J138" s="17" t="s">
        <v>681</v>
      </c>
      <c r="K138" s="17" t="s">
        <v>681</v>
      </c>
      <c r="L138" s="17" t="s">
        <v>681</v>
      </c>
      <c r="M138" s="17" t="s">
        <v>681</v>
      </c>
      <c r="N138" s="17" t="s">
        <v>681</v>
      </c>
      <c r="O138" s="17" t="s">
        <v>681</v>
      </c>
      <c r="P138" s="17" t="s">
        <v>681</v>
      </c>
      <c r="Q138" s="17" t="s">
        <v>681</v>
      </c>
      <c r="R138" s="17" t="s">
        <v>681</v>
      </c>
      <c r="S138" s="17" t="s">
        <v>681</v>
      </c>
      <c r="T138" s="17" t="s">
        <v>681</v>
      </c>
      <c r="U138" s="17" t="s">
        <v>681</v>
      </c>
    </row>
    <row r="139" spans="1:21">
      <c r="A139" s="12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 t="s">
        <v>652</v>
      </c>
      <c r="B140" s="17" t="s">
        <v>653</v>
      </c>
      <c r="C140" s="17" t="s">
        <v>657</v>
      </c>
      <c r="D140" s="17" t="s">
        <v>657</v>
      </c>
      <c r="E140" s="17" t="s">
        <v>658</v>
      </c>
      <c r="F140" s="17" t="s">
        <v>659</v>
      </c>
      <c r="G140" s="17" t="s">
        <v>660</v>
      </c>
      <c r="H140" s="17" t="s">
        <v>660</v>
      </c>
      <c r="I140" s="17" t="s">
        <v>661</v>
      </c>
      <c r="J140" s="17" t="s">
        <v>661</v>
      </c>
      <c r="K140" s="17" t="s">
        <v>662</v>
      </c>
      <c r="L140" s="17" t="s">
        <v>662</v>
      </c>
      <c r="M140" s="17" t="s">
        <v>752</v>
      </c>
      <c r="N140" s="17" t="s">
        <v>753</v>
      </c>
      <c r="O140" s="17" t="s">
        <v>754</v>
      </c>
      <c r="P140" s="17" t="s">
        <v>755</v>
      </c>
      <c r="Q140" s="17" t="s">
        <v>755</v>
      </c>
      <c r="R140" s="17" t="s">
        <v>755</v>
      </c>
      <c r="S140" s="17" t="s">
        <v>687</v>
      </c>
      <c r="T140" s="17" t="s">
        <v>687</v>
      </c>
      <c r="U140" s="17" t="s">
        <v>689</v>
      </c>
    </row>
    <row r="141" spans="1:21">
      <c r="A141" s="22" t="s">
        <v>654</v>
      </c>
      <c r="B141" s="17" t="s">
        <v>656</v>
      </c>
      <c r="C141" s="17" t="s">
        <v>656</v>
      </c>
      <c r="D141" s="17" t="s">
        <v>656</v>
      </c>
      <c r="E141" s="17" t="s">
        <v>656</v>
      </c>
      <c r="F141" s="17" t="s">
        <v>656</v>
      </c>
      <c r="G141" s="17" t="s">
        <v>656</v>
      </c>
      <c r="H141" s="17" t="s">
        <v>656</v>
      </c>
      <c r="I141" s="17" t="s">
        <v>656</v>
      </c>
      <c r="J141" s="17" t="s">
        <v>656</v>
      </c>
      <c r="K141" s="17" t="s">
        <v>656</v>
      </c>
      <c r="L141" s="17" t="s">
        <v>656</v>
      </c>
      <c r="M141" s="17" t="s">
        <v>663</v>
      </c>
      <c r="N141" s="17" t="s">
        <v>664</v>
      </c>
      <c r="O141" s="17" t="s">
        <v>664</v>
      </c>
      <c r="P141" s="17" t="s">
        <v>664</v>
      </c>
      <c r="Q141" s="17" t="s">
        <v>664</v>
      </c>
      <c r="R141" s="17" t="s">
        <v>664</v>
      </c>
      <c r="S141" s="17" t="s">
        <v>664</v>
      </c>
      <c r="T141" s="17" t="s">
        <v>664</v>
      </c>
      <c r="U141" s="17" t="s">
        <v>664</v>
      </c>
    </row>
    <row r="142" spans="1:21">
      <c r="A142" s="12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 t="s">
        <v>708</v>
      </c>
      <c r="B143" s="17" t="s">
        <v>705</v>
      </c>
      <c r="C143" s="17" t="s">
        <v>706</v>
      </c>
      <c r="D143" s="17" t="s">
        <v>706</v>
      </c>
      <c r="E143" s="17" t="s">
        <v>706</v>
      </c>
      <c r="F143" s="17" t="s">
        <v>707</v>
      </c>
      <c r="G143" s="17" t="s">
        <v>709</v>
      </c>
      <c r="H143" s="17" t="s">
        <v>711</v>
      </c>
      <c r="I143" s="17" t="s">
        <v>711</v>
      </c>
      <c r="J143" s="17" t="s">
        <v>713</v>
      </c>
      <c r="K143" s="17" t="s">
        <v>715</v>
      </c>
      <c r="L143" s="17" t="s">
        <v>717</v>
      </c>
      <c r="M143" s="17" t="s">
        <v>719</v>
      </c>
      <c r="N143" s="17" t="s">
        <v>721</v>
      </c>
      <c r="O143" s="17" t="s">
        <v>721</v>
      </c>
      <c r="P143" s="17" t="s">
        <v>722</v>
      </c>
      <c r="Q143" s="17" t="s">
        <v>722</v>
      </c>
      <c r="R143" s="17" t="s">
        <v>722</v>
      </c>
      <c r="S143" s="17" t="s">
        <v>723</v>
      </c>
      <c r="T143" s="17" t="s">
        <v>723</v>
      </c>
      <c r="U143" s="17" t="s">
        <v>723</v>
      </c>
    </row>
    <row r="144" spans="1:21">
      <c r="A144" s="14"/>
      <c r="B144" s="17"/>
      <c r="C144" s="17"/>
      <c r="D144" s="17"/>
      <c r="E144" s="17"/>
      <c r="F144" s="17"/>
      <c r="G144" s="17" t="s">
        <v>710</v>
      </c>
      <c r="H144" s="17" t="s">
        <v>712</v>
      </c>
      <c r="I144" s="17" t="s">
        <v>712</v>
      </c>
      <c r="J144" s="17" t="s">
        <v>714</v>
      </c>
      <c r="K144" s="17" t="s">
        <v>716</v>
      </c>
      <c r="L144" s="17" t="s">
        <v>718</v>
      </c>
      <c r="M144" s="17" t="s">
        <v>720</v>
      </c>
      <c r="N144" s="17"/>
      <c r="O144" s="17"/>
      <c r="P144" s="17"/>
      <c r="Q144" s="17"/>
      <c r="R144" s="17"/>
      <c r="S144" s="17" t="s">
        <v>724</v>
      </c>
      <c r="T144" s="17" t="s">
        <v>724</v>
      </c>
      <c r="U144" s="17" t="s">
        <v>724</v>
      </c>
    </row>
    <row r="145" spans="1:21">
      <c r="A145" s="16" t="s">
        <v>666</v>
      </c>
      <c r="B145" s="17" t="s">
        <v>727</v>
      </c>
      <c r="C145" s="17" t="s">
        <v>728</v>
      </c>
      <c r="D145" s="17" t="s">
        <v>728</v>
      </c>
      <c r="E145" s="17" t="s">
        <v>728</v>
      </c>
      <c r="F145" s="17" t="s">
        <v>730</v>
      </c>
      <c r="G145" s="17" t="s">
        <v>730</v>
      </c>
      <c r="H145" s="17" t="s">
        <v>730</v>
      </c>
      <c r="I145" s="17" t="s">
        <v>736</v>
      </c>
      <c r="J145" s="17" t="s">
        <v>731</v>
      </c>
      <c r="K145" s="17" t="s">
        <v>731</v>
      </c>
      <c r="L145" s="17" t="s">
        <v>732</v>
      </c>
      <c r="M145" s="17" t="s">
        <v>732</v>
      </c>
      <c r="N145" s="17" t="s">
        <v>733</v>
      </c>
      <c r="O145" s="17" t="s">
        <v>733</v>
      </c>
      <c r="P145" s="17" t="s">
        <v>734</v>
      </c>
      <c r="Q145" s="17" t="s">
        <v>735</v>
      </c>
      <c r="R145" s="17" t="s">
        <v>735</v>
      </c>
      <c r="S145" s="17" t="s">
        <v>735</v>
      </c>
      <c r="T145" s="17" t="s">
        <v>735</v>
      </c>
      <c r="U145" s="17" t="s">
        <v>735</v>
      </c>
    </row>
    <row r="146" spans="1:21">
      <c r="A146" s="16" t="s">
        <v>665</v>
      </c>
      <c r="B146" s="17" t="s">
        <v>725</v>
      </c>
      <c r="C146" s="17" t="s">
        <v>726</v>
      </c>
      <c r="D146" s="17" t="s">
        <v>726</v>
      </c>
      <c r="E146" s="17" t="s">
        <v>726</v>
      </c>
      <c r="F146" s="17" t="s">
        <v>729</v>
      </c>
      <c r="G146" s="17" t="s">
        <v>729</v>
      </c>
      <c r="H146" s="17" t="s">
        <v>729</v>
      </c>
      <c r="I146" s="17" t="s">
        <v>729</v>
      </c>
      <c r="J146" s="17" t="s">
        <v>738</v>
      </c>
      <c r="K146" s="17" t="s">
        <v>739</v>
      </c>
      <c r="L146" s="17" t="s">
        <v>742</v>
      </c>
      <c r="M146" s="17" t="s">
        <v>742</v>
      </c>
      <c r="N146" s="17" t="s">
        <v>744</v>
      </c>
      <c r="O146" s="17" t="s">
        <v>745</v>
      </c>
      <c r="P146" s="17" t="s">
        <v>746</v>
      </c>
      <c r="Q146" s="17" t="s">
        <v>746</v>
      </c>
      <c r="R146" s="17" t="s">
        <v>746</v>
      </c>
      <c r="S146" s="17" t="s">
        <v>746</v>
      </c>
      <c r="T146" s="17" t="s">
        <v>746</v>
      </c>
      <c r="U146" s="17" t="s">
        <v>746</v>
      </c>
    </row>
    <row r="147" spans="1:21">
      <c r="A147" s="16"/>
      <c r="B147" s="17"/>
      <c r="C147" s="17"/>
      <c r="D147" s="17"/>
      <c r="E147" s="17"/>
      <c r="F147" s="17"/>
      <c r="G147" s="17"/>
      <c r="H147" s="17"/>
      <c r="I147" s="17" t="s">
        <v>737</v>
      </c>
      <c r="J147" s="17" t="s">
        <v>740</v>
      </c>
      <c r="K147" s="17" t="s">
        <v>741</v>
      </c>
      <c r="L147" s="17" t="s">
        <v>743</v>
      </c>
      <c r="M147" s="17" t="s">
        <v>743</v>
      </c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6" t="s">
        <v>669</v>
      </c>
      <c r="B148" s="17" t="s">
        <v>763</v>
      </c>
      <c r="C148" s="17" t="s">
        <v>763</v>
      </c>
      <c r="D148" s="17" t="s">
        <v>762</v>
      </c>
      <c r="E148" s="17" t="s">
        <v>762</v>
      </c>
      <c r="F148" s="17" t="s">
        <v>760</v>
      </c>
      <c r="G148" s="17" t="s">
        <v>759</v>
      </c>
      <c r="H148" s="17" t="s">
        <v>748</v>
      </c>
      <c r="I148" s="17" t="s">
        <v>748</v>
      </c>
      <c r="J148" s="17" t="s">
        <v>748</v>
      </c>
      <c r="K148" s="17" t="s">
        <v>747</v>
      </c>
      <c r="L148" s="17" t="s">
        <v>747</v>
      </c>
      <c r="M148" s="17" t="s">
        <v>670</v>
      </c>
      <c r="N148" s="17" t="s">
        <v>764</v>
      </c>
      <c r="O148" s="17" t="s">
        <v>764</v>
      </c>
      <c r="P148" s="17" t="s">
        <v>766</v>
      </c>
      <c r="Q148" s="17" t="s">
        <v>766</v>
      </c>
      <c r="R148" s="17" t="s">
        <v>766</v>
      </c>
      <c r="S148" s="17" t="s">
        <v>766</v>
      </c>
      <c r="T148" s="17" t="s">
        <v>766</v>
      </c>
      <c r="U148" s="17" t="s">
        <v>766</v>
      </c>
    </row>
    <row r="149" spans="1:21">
      <c r="A149" s="16" t="s">
        <v>667</v>
      </c>
      <c r="B149" s="17" t="s">
        <v>767</v>
      </c>
      <c r="C149" s="17" t="s">
        <v>768</v>
      </c>
      <c r="D149" s="17" t="s">
        <v>768</v>
      </c>
      <c r="E149" s="17" t="s">
        <v>768</v>
      </c>
      <c r="F149" s="17" t="s">
        <v>768</v>
      </c>
      <c r="G149" s="17" t="s">
        <v>773</v>
      </c>
      <c r="H149" s="17" t="s">
        <v>771</v>
      </c>
      <c r="I149" s="17" t="s">
        <v>771</v>
      </c>
      <c r="J149" s="17" t="s">
        <v>771</v>
      </c>
      <c r="K149" s="17" t="s">
        <v>769</v>
      </c>
      <c r="L149" s="17" t="s">
        <v>769</v>
      </c>
      <c r="M149" s="17" t="s">
        <v>769</v>
      </c>
      <c r="N149" s="17" t="s">
        <v>775</v>
      </c>
      <c r="O149" s="17" t="s">
        <v>776</v>
      </c>
      <c r="P149" s="17" t="s">
        <v>777</v>
      </c>
      <c r="Q149" s="17" t="s">
        <v>777</v>
      </c>
      <c r="R149" s="17" t="s">
        <v>777</v>
      </c>
      <c r="S149" s="17" t="s">
        <v>777</v>
      </c>
      <c r="T149" s="17" t="s">
        <v>777</v>
      </c>
      <c r="U149" s="17" t="s">
        <v>777</v>
      </c>
    </row>
    <row r="150" spans="1:21">
      <c r="A150" s="16"/>
      <c r="B150" s="17"/>
      <c r="C150" s="17"/>
      <c r="D150" s="17"/>
      <c r="E150" s="17"/>
      <c r="F150" s="17"/>
      <c r="G150" s="17" t="s">
        <v>774</v>
      </c>
      <c r="H150" s="17" t="s">
        <v>772</v>
      </c>
      <c r="I150" s="17" t="s">
        <v>772</v>
      </c>
      <c r="J150" s="17" t="s">
        <v>772</v>
      </c>
      <c r="K150" s="17" t="s">
        <v>770</v>
      </c>
      <c r="L150" s="17" t="s">
        <v>770</v>
      </c>
      <c r="M150" s="17" t="s">
        <v>770</v>
      </c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16" t="s">
        <v>668</v>
      </c>
      <c r="B151" s="17" t="s">
        <v>779</v>
      </c>
      <c r="C151" s="17" t="s">
        <v>780</v>
      </c>
      <c r="D151" s="17" t="s">
        <v>780</v>
      </c>
      <c r="E151" s="17" t="s">
        <v>780</v>
      </c>
      <c r="F151" s="17" t="s">
        <v>794</v>
      </c>
      <c r="G151" s="17" t="s">
        <v>781</v>
      </c>
      <c r="H151" s="17" t="s">
        <v>782</v>
      </c>
      <c r="I151" s="17" t="s">
        <v>782</v>
      </c>
      <c r="J151" s="17" t="s">
        <v>782</v>
      </c>
      <c r="K151" s="17" t="s">
        <v>783</v>
      </c>
      <c r="L151" s="17" t="s">
        <v>783</v>
      </c>
      <c r="M151" s="17" t="s">
        <v>783</v>
      </c>
      <c r="N151" s="17" t="s">
        <v>784</v>
      </c>
      <c r="O151" s="17" t="s">
        <v>784</v>
      </c>
      <c r="P151" s="17" t="s">
        <v>785</v>
      </c>
      <c r="Q151" s="17" t="s">
        <v>785</v>
      </c>
      <c r="R151" s="17" t="s">
        <v>785</v>
      </c>
      <c r="S151" s="17" t="s">
        <v>785</v>
      </c>
      <c r="T151" s="17" t="s">
        <v>785</v>
      </c>
      <c r="U151" s="17" t="s">
        <v>785</v>
      </c>
    </row>
    <row r="152" spans="1:21">
      <c r="A152" s="14" t="s">
        <v>786</v>
      </c>
      <c r="B152" s="17"/>
      <c r="C152" s="17"/>
      <c r="D152" s="17"/>
      <c r="E152" s="17"/>
      <c r="F152" s="17">
        <v>32</v>
      </c>
      <c r="G152" s="27">
        <v>30</v>
      </c>
      <c r="H152" s="27" t="s">
        <v>793</v>
      </c>
      <c r="I152" s="27" t="s">
        <v>793</v>
      </c>
      <c r="J152" s="27" t="s">
        <v>793</v>
      </c>
      <c r="K152" s="27">
        <v>26.5</v>
      </c>
      <c r="L152" s="27">
        <v>26.5</v>
      </c>
      <c r="M152" s="27">
        <v>26.5</v>
      </c>
      <c r="N152" s="27">
        <v>26.5</v>
      </c>
      <c r="O152" s="17">
        <v>25</v>
      </c>
      <c r="P152" s="17">
        <v>25</v>
      </c>
      <c r="Q152" s="17">
        <v>25</v>
      </c>
      <c r="R152" s="17">
        <v>25</v>
      </c>
      <c r="S152" s="17">
        <v>25</v>
      </c>
      <c r="T152" s="17">
        <v>25</v>
      </c>
      <c r="U152" s="17">
        <v>25</v>
      </c>
    </row>
    <row r="153" spans="1:21">
      <c r="A153" s="14" t="s">
        <v>787</v>
      </c>
      <c r="B153" s="17" t="s">
        <v>788</v>
      </c>
      <c r="C153" s="17" t="s">
        <v>789</v>
      </c>
      <c r="D153" s="17" t="s">
        <v>789</v>
      </c>
      <c r="E153" s="17" t="s">
        <v>789</v>
      </c>
      <c r="F153" s="17" t="s">
        <v>790</v>
      </c>
      <c r="G153" s="17"/>
      <c r="H153" s="17" t="s">
        <v>791</v>
      </c>
      <c r="I153" s="17" t="s">
        <v>791</v>
      </c>
      <c r="J153" s="17" t="s">
        <v>791</v>
      </c>
      <c r="K153" s="17" t="s">
        <v>791</v>
      </c>
      <c r="L153" s="17" t="s">
        <v>791</v>
      </c>
      <c r="M153" s="17" t="s">
        <v>791</v>
      </c>
      <c r="N153" s="17" t="s">
        <v>792</v>
      </c>
      <c r="O153" s="17" t="s">
        <v>792</v>
      </c>
      <c r="P153" s="17" t="s">
        <v>792</v>
      </c>
      <c r="Q153" s="17" t="s">
        <v>792</v>
      </c>
      <c r="R153" s="17" t="s">
        <v>792</v>
      </c>
      <c r="S153" s="17" t="s">
        <v>792</v>
      </c>
      <c r="T153" s="17" t="s">
        <v>792</v>
      </c>
      <c r="U153" s="17" t="s">
        <v>792</v>
      </c>
    </row>
    <row r="154" spans="1:21">
      <c r="A154" s="14"/>
      <c r="B154" s="17"/>
      <c r="C154" s="17"/>
      <c r="D154" s="17"/>
      <c r="E154" s="17"/>
      <c r="F154" s="17"/>
      <c r="G154" s="17"/>
      <c r="H154" s="17" t="s">
        <v>795</v>
      </c>
      <c r="I154" s="17" t="s">
        <v>795</v>
      </c>
      <c r="J154" s="17" t="s">
        <v>795</v>
      </c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>
      <c r="A155" s="16" t="s">
        <v>671</v>
      </c>
      <c r="B155" s="17" t="s">
        <v>761</v>
      </c>
      <c r="C155" s="17" t="s">
        <v>761</v>
      </c>
      <c r="D155" s="17" t="s">
        <v>761</v>
      </c>
      <c r="E155" s="17" t="s">
        <v>761</v>
      </c>
      <c r="F155" s="17" t="s">
        <v>761</v>
      </c>
      <c r="G155" s="17" t="s">
        <v>758</v>
      </c>
      <c r="H155" s="17" t="s">
        <v>757</v>
      </c>
      <c r="I155" s="17" t="s">
        <v>756</v>
      </c>
      <c r="J155" s="17" t="s">
        <v>756</v>
      </c>
      <c r="K155" s="17" t="s">
        <v>756</v>
      </c>
      <c r="L155" s="17" t="s">
        <v>672</v>
      </c>
      <c r="M155" s="17" t="s">
        <v>672</v>
      </c>
      <c r="N155" s="17" t="s">
        <v>765</v>
      </c>
      <c r="O155" s="17" t="s">
        <v>765</v>
      </c>
      <c r="P155" s="17" t="s">
        <v>765</v>
      </c>
      <c r="Q155" s="17" t="s">
        <v>765</v>
      </c>
      <c r="R155" s="17" t="s">
        <v>765</v>
      </c>
      <c r="S155" s="17" t="s">
        <v>765</v>
      </c>
      <c r="T155" s="17" t="s">
        <v>765</v>
      </c>
      <c r="U155" s="17" t="s">
        <v>765</v>
      </c>
    </row>
    <row r="156" spans="1:21">
      <c r="A156" s="16" t="s">
        <v>778</v>
      </c>
      <c r="B156" s="17">
        <v>20</v>
      </c>
      <c r="C156" s="17" t="s">
        <v>796</v>
      </c>
      <c r="D156" s="17" t="s">
        <v>796</v>
      </c>
      <c r="E156" s="17" t="s">
        <v>796</v>
      </c>
      <c r="F156" s="17" t="s">
        <v>796</v>
      </c>
      <c r="G156" s="17" t="s">
        <v>796</v>
      </c>
      <c r="H156" s="17">
        <v>20</v>
      </c>
      <c r="I156" s="17">
        <v>20</v>
      </c>
      <c r="J156" s="17">
        <v>20</v>
      </c>
      <c r="K156" s="17">
        <v>20</v>
      </c>
      <c r="L156" s="17">
        <v>20</v>
      </c>
      <c r="M156" s="17">
        <v>20</v>
      </c>
      <c r="N156" s="17">
        <v>20</v>
      </c>
      <c r="O156" s="17">
        <v>20</v>
      </c>
      <c r="P156" s="17">
        <v>20</v>
      </c>
      <c r="Q156" s="17">
        <v>20</v>
      </c>
      <c r="R156" s="17">
        <v>20</v>
      </c>
      <c r="S156" s="17">
        <v>20</v>
      </c>
      <c r="T156" s="17">
        <v>20</v>
      </c>
      <c r="U156" s="17">
        <v>20</v>
      </c>
    </row>
    <row r="157" spans="1:21">
      <c r="A157" s="14" t="s">
        <v>797</v>
      </c>
      <c r="B157" s="27" t="s">
        <v>798</v>
      </c>
      <c r="C157" s="17" t="s">
        <v>799</v>
      </c>
      <c r="D157" s="17" t="s">
        <v>799</v>
      </c>
      <c r="E157" s="17" t="s">
        <v>799</v>
      </c>
      <c r="F157" s="17" t="s">
        <v>799</v>
      </c>
      <c r="G157" s="17" t="s">
        <v>800</v>
      </c>
      <c r="H157" s="17" t="s">
        <v>800</v>
      </c>
      <c r="I157" s="17" t="s">
        <v>800</v>
      </c>
      <c r="J157" s="17" t="s">
        <v>800</v>
      </c>
      <c r="K157" s="17" t="s">
        <v>800</v>
      </c>
      <c r="L157" s="17" t="s">
        <v>800</v>
      </c>
      <c r="M157" s="17" t="s">
        <v>800</v>
      </c>
      <c r="N157" s="17" t="s">
        <v>800</v>
      </c>
      <c r="O157" s="17" t="s">
        <v>800</v>
      </c>
      <c r="P157" s="17" t="s">
        <v>800</v>
      </c>
      <c r="Q157" s="17" t="s">
        <v>800</v>
      </c>
      <c r="R157" s="17" t="s">
        <v>800</v>
      </c>
      <c r="S157" s="17" t="s">
        <v>800</v>
      </c>
      <c r="T157" s="17" t="s">
        <v>800</v>
      </c>
      <c r="U157" s="17" t="s">
        <v>800</v>
      </c>
    </row>
    <row r="158" spans="1:21">
      <c r="A158" s="12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>
      <c r="A159" s="15" t="s">
        <v>801</v>
      </c>
      <c r="B159" s="17" t="s">
        <v>802</v>
      </c>
      <c r="C159" s="17" t="s">
        <v>804</v>
      </c>
      <c r="D159" s="17" t="s">
        <v>804</v>
      </c>
      <c r="E159" s="17" t="s">
        <v>804</v>
      </c>
      <c r="F159" s="17" t="s">
        <v>806</v>
      </c>
      <c r="G159" s="17" t="s">
        <v>806</v>
      </c>
      <c r="H159" s="17" t="s">
        <v>808</v>
      </c>
      <c r="I159" s="17" t="s">
        <v>808</v>
      </c>
      <c r="J159" s="17" t="s">
        <v>808</v>
      </c>
      <c r="K159" s="17" t="s">
        <v>808</v>
      </c>
      <c r="L159" s="17" t="s">
        <v>808</v>
      </c>
      <c r="M159" s="17" t="s">
        <v>808</v>
      </c>
      <c r="N159" s="17" t="s">
        <v>812</v>
      </c>
      <c r="O159" s="17" t="s">
        <v>812</v>
      </c>
      <c r="P159" s="17" t="s">
        <v>813</v>
      </c>
      <c r="Q159" s="17" t="s">
        <v>813</v>
      </c>
      <c r="R159" s="17" t="s">
        <v>815</v>
      </c>
      <c r="S159" s="17" t="s">
        <v>815</v>
      </c>
      <c r="T159" s="17" t="s">
        <v>815</v>
      </c>
      <c r="U159" s="17" t="s">
        <v>815</v>
      </c>
    </row>
    <row r="160" spans="1:21">
      <c r="A160" s="14" t="s">
        <v>888</v>
      </c>
      <c r="B160" s="17" t="s">
        <v>803</v>
      </c>
      <c r="C160" s="17" t="s">
        <v>805</v>
      </c>
      <c r="D160" s="17" t="s">
        <v>805</v>
      </c>
      <c r="E160" s="17" t="s">
        <v>805</v>
      </c>
      <c r="F160" s="17" t="s">
        <v>807</v>
      </c>
      <c r="G160" s="17" t="s">
        <v>807</v>
      </c>
      <c r="H160" s="17" t="s">
        <v>809</v>
      </c>
      <c r="I160" s="17" t="s">
        <v>811</v>
      </c>
      <c r="J160" s="17" t="s">
        <v>811</v>
      </c>
      <c r="K160" s="17" t="s">
        <v>810</v>
      </c>
      <c r="L160" s="17" t="s">
        <v>810</v>
      </c>
      <c r="M160" s="17" t="s">
        <v>810</v>
      </c>
      <c r="N160" s="17" t="s">
        <v>812</v>
      </c>
      <c r="O160" s="17" t="s">
        <v>812</v>
      </c>
      <c r="P160" s="17" t="s">
        <v>814</v>
      </c>
      <c r="Q160" s="17" t="s">
        <v>814</v>
      </c>
      <c r="R160" s="17" t="s">
        <v>816</v>
      </c>
      <c r="S160" s="17" t="s">
        <v>816</v>
      </c>
      <c r="T160" s="17" t="s">
        <v>816</v>
      </c>
      <c r="U160" s="17" t="s">
        <v>816</v>
      </c>
    </row>
    <row r="161" spans="1:21">
      <c r="A161" s="12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>
      <c r="A162" s="15" t="s">
        <v>817</v>
      </c>
      <c r="B162" s="17" t="s">
        <v>818</v>
      </c>
      <c r="C162" s="17" t="s">
        <v>818</v>
      </c>
      <c r="D162" s="17" t="s">
        <v>818</v>
      </c>
      <c r="E162" s="17" t="s">
        <v>818</v>
      </c>
      <c r="F162" s="17" t="s">
        <v>819</v>
      </c>
      <c r="G162" s="17" t="s">
        <v>819</v>
      </c>
      <c r="H162" s="17" t="s">
        <v>819</v>
      </c>
      <c r="I162" s="17" t="s">
        <v>819</v>
      </c>
      <c r="J162" s="17" t="s">
        <v>821</v>
      </c>
      <c r="K162" s="17" t="s">
        <v>821</v>
      </c>
      <c r="L162" s="17" t="s">
        <v>821</v>
      </c>
      <c r="M162" s="17" t="s">
        <v>821</v>
      </c>
      <c r="N162" s="17" t="s">
        <v>818</v>
      </c>
      <c r="O162" s="17" t="s">
        <v>818</v>
      </c>
      <c r="P162" s="17" t="s">
        <v>818</v>
      </c>
      <c r="Q162" s="17" t="s">
        <v>818</v>
      </c>
      <c r="R162" s="17" t="s">
        <v>818</v>
      </c>
      <c r="S162" s="17" t="s">
        <v>818</v>
      </c>
      <c r="T162" s="17" t="s">
        <v>818</v>
      </c>
      <c r="U162" s="17" t="s">
        <v>818</v>
      </c>
    </row>
    <row r="163" spans="1:21">
      <c r="A163" s="14" t="s">
        <v>888</v>
      </c>
      <c r="B163" s="17" t="s">
        <v>818</v>
      </c>
      <c r="C163" s="17" t="s">
        <v>818</v>
      </c>
      <c r="D163" s="17" t="s">
        <v>818</v>
      </c>
      <c r="E163" s="17" t="s">
        <v>818</v>
      </c>
      <c r="F163" s="17" t="s">
        <v>819</v>
      </c>
      <c r="G163" s="17" t="s">
        <v>818</v>
      </c>
      <c r="H163" s="17" t="s">
        <v>820</v>
      </c>
      <c r="I163" s="17" t="s">
        <v>820</v>
      </c>
      <c r="J163" s="17" t="s">
        <v>820</v>
      </c>
      <c r="K163" s="17" t="s">
        <v>820</v>
      </c>
      <c r="L163" s="17" t="s">
        <v>820</v>
      </c>
      <c r="M163" s="17" t="s">
        <v>820</v>
      </c>
      <c r="N163" s="17" t="s">
        <v>820</v>
      </c>
      <c r="O163" s="17" t="s">
        <v>820</v>
      </c>
      <c r="P163" s="17" t="s">
        <v>818</v>
      </c>
      <c r="Q163" s="17" t="s">
        <v>818</v>
      </c>
      <c r="R163" s="17" t="s">
        <v>818</v>
      </c>
      <c r="S163" s="17" t="s">
        <v>818</v>
      </c>
      <c r="T163" s="17" t="s">
        <v>818</v>
      </c>
      <c r="U163" s="17" t="s">
        <v>818</v>
      </c>
    </row>
    <row r="164" spans="1:21">
      <c r="A164" s="15"/>
      <c r="B164" s="17"/>
      <c r="C164" s="17"/>
      <c r="D164" s="17"/>
      <c r="E164" s="17"/>
      <c r="F164" s="17"/>
      <c r="G164" s="17"/>
      <c r="H164" s="17" t="s">
        <v>822</v>
      </c>
      <c r="I164" s="17" t="s">
        <v>822</v>
      </c>
      <c r="J164" s="17" t="s">
        <v>822</v>
      </c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15" t="s">
        <v>823</v>
      </c>
      <c r="B165" s="17" t="s">
        <v>824</v>
      </c>
      <c r="C165" s="17" t="s">
        <v>824</v>
      </c>
      <c r="D165" s="17" t="s">
        <v>825</v>
      </c>
      <c r="E165" s="17" t="s">
        <v>825</v>
      </c>
      <c r="F165" s="17" t="s">
        <v>825</v>
      </c>
      <c r="G165" s="17" t="s">
        <v>825</v>
      </c>
      <c r="H165" s="17" t="s">
        <v>825</v>
      </c>
      <c r="I165" s="17" t="s">
        <v>826</v>
      </c>
      <c r="J165" s="17" t="s">
        <v>826</v>
      </c>
      <c r="K165" s="17" t="s">
        <v>827</v>
      </c>
      <c r="L165" s="17" t="s">
        <v>827</v>
      </c>
      <c r="M165" s="17" t="s">
        <v>827</v>
      </c>
      <c r="N165" s="17" t="s">
        <v>828</v>
      </c>
      <c r="O165" s="17" t="s">
        <v>828</v>
      </c>
      <c r="P165" s="17" t="s">
        <v>829</v>
      </c>
      <c r="Q165" s="17" t="s">
        <v>829</v>
      </c>
      <c r="R165" s="17" t="s">
        <v>829</v>
      </c>
      <c r="S165" s="17" t="s">
        <v>829</v>
      </c>
      <c r="T165" s="17" t="s">
        <v>829</v>
      </c>
      <c r="U165" s="17" t="s">
        <v>829</v>
      </c>
    </row>
    <row r="166" spans="1:21">
      <c r="A166" s="14" t="s">
        <v>831</v>
      </c>
      <c r="B166" s="17" t="s">
        <v>830</v>
      </c>
      <c r="C166" s="17" t="s">
        <v>830</v>
      </c>
      <c r="D166" s="17" t="s">
        <v>830</v>
      </c>
      <c r="E166" s="17" t="s">
        <v>830</v>
      </c>
      <c r="F166" s="17" t="s">
        <v>830</v>
      </c>
      <c r="G166" s="17" t="s">
        <v>830</v>
      </c>
      <c r="H166" s="17" t="s">
        <v>830</v>
      </c>
      <c r="I166" s="17" t="s">
        <v>830</v>
      </c>
      <c r="J166" s="17" t="s">
        <v>830</v>
      </c>
      <c r="K166" s="17" t="s">
        <v>832</v>
      </c>
      <c r="L166" s="17" t="s">
        <v>832</v>
      </c>
      <c r="M166" s="17" t="s">
        <v>832</v>
      </c>
      <c r="N166" s="17" t="s">
        <v>833</v>
      </c>
      <c r="O166" s="17" t="s">
        <v>833</v>
      </c>
      <c r="P166" s="17" t="s">
        <v>834</v>
      </c>
      <c r="Q166" s="17" t="s">
        <v>834</v>
      </c>
      <c r="R166" s="17" t="s">
        <v>834</v>
      </c>
      <c r="S166" s="17" t="s">
        <v>834</v>
      </c>
      <c r="T166" s="17" t="s">
        <v>834</v>
      </c>
      <c r="U166" s="17" t="s">
        <v>834</v>
      </c>
    </row>
    <row r="167" spans="1:21">
      <c r="A167" s="12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15" t="s">
        <v>887</v>
      </c>
      <c r="B168" s="17" t="s">
        <v>835</v>
      </c>
      <c r="C168" s="17" t="s">
        <v>836</v>
      </c>
      <c r="D168" s="17" t="s">
        <v>836</v>
      </c>
      <c r="E168" s="17" t="s">
        <v>836</v>
      </c>
      <c r="F168" s="17" t="s">
        <v>837</v>
      </c>
      <c r="G168" s="17" t="s">
        <v>838</v>
      </c>
      <c r="H168" s="17" t="s">
        <v>838</v>
      </c>
      <c r="I168" s="17" t="s">
        <v>838</v>
      </c>
      <c r="J168" s="17" t="s">
        <v>839</v>
      </c>
      <c r="K168" s="17" t="s">
        <v>840</v>
      </c>
      <c r="L168" s="17" t="s">
        <v>841</v>
      </c>
      <c r="M168" s="17" t="s">
        <v>841</v>
      </c>
      <c r="N168" s="17" t="s">
        <v>844</v>
      </c>
      <c r="O168" s="17" t="s">
        <v>846</v>
      </c>
      <c r="P168" s="17" t="s">
        <v>848</v>
      </c>
      <c r="Q168" s="17" t="s">
        <v>848</v>
      </c>
      <c r="R168" s="17" t="s">
        <v>848</v>
      </c>
      <c r="S168" s="17" t="s">
        <v>850</v>
      </c>
      <c r="T168" s="17" t="s">
        <v>850</v>
      </c>
      <c r="U168" s="17" t="s">
        <v>851</v>
      </c>
    </row>
    <row r="169" spans="1:21">
      <c r="A169" s="14" t="s">
        <v>853</v>
      </c>
      <c r="B169" s="17" t="s">
        <v>675</v>
      </c>
      <c r="C169" s="17" t="s">
        <v>675</v>
      </c>
      <c r="D169" s="17" t="s">
        <v>677</v>
      </c>
      <c r="E169" s="17" t="s">
        <v>677</v>
      </c>
      <c r="F169" s="17" t="s">
        <v>854</v>
      </c>
      <c r="G169" s="17" t="s">
        <v>854</v>
      </c>
      <c r="H169" s="17" t="s">
        <v>677</v>
      </c>
      <c r="I169" s="17" t="s">
        <v>854</v>
      </c>
      <c r="J169" s="17" t="s">
        <v>855</v>
      </c>
      <c r="K169" s="17" t="s">
        <v>677</v>
      </c>
      <c r="L169" s="17" t="s">
        <v>677</v>
      </c>
      <c r="M169" s="17" t="s">
        <v>856</v>
      </c>
      <c r="N169" s="17" t="s">
        <v>857</v>
      </c>
      <c r="O169" s="17" t="s">
        <v>857</v>
      </c>
      <c r="P169" s="17" t="s">
        <v>858</v>
      </c>
      <c r="Q169" s="17" t="s">
        <v>858</v>
      </c>
      <c r="R169" s="17" t="s">
        <v>858</v>
      </c>
      <c r="S169" s="17" t="s">
        <v>858</v>
      </c>
      <c r="T169" s="17" t="s">
        <v>858</v>
      </c>
      <c r="U169" s="17" t="s">
        <v>858</v>
      </c>
    </row>
    <row r="170" spans="1:21">
      <c r="A170" s="14" t="s">
        <v>888</v>
      </c>
      <c r="B170" s="17"/>
      <c r="C170" s="17"/>
      <c r="D170" s="17"/>
      <c r="E170" s="17"/>
      <c r="F170" s="17"/>
      <c r="G170" s="17" t="s">
        <v>839</v>
      </c>
      <c r="H170" s="17" t="s">
        <v>839</v>
      </c>
      <c r="I170" s="17" t="s">
        <v>842</v>
      </c>
      <c r="J170" s="17" t="s">
        <v>842</v>
      </c>
      <c r="K170" s="17" t="s">
        <v>843</v>
      </c>
      <c r="L170" s="17"/>
      <c r="M170" s="17"/>
      <c r="N170" s="17" t="s">
        <v>845</v>
      </c>
      <c r="O170" s="17" t="s">
        <v>847</v>
      </c>
      <c r="P170" s="17" t="s">
        <v>849</v>
      </c>
      <c r="Q170" s="17" t="s">
        <v>849</v>
      </c>
      <c r="R170" s="17" t="s">
        <v>849</v>
      </c>
      <c r="S170" s="17"/>
      <c r="T170" s="17"/>
      <c r="U170" s="17" t="s">
        <v>852</v>
      </c>
    </row>
    <row r="171" spans="1:21" s="2" customFormat="1" ht="18.75">
      <c r="A171" s="3" t="str">
        <f>A117</f>
        <v>T120 MODEL YEAR</v>
      </c>
      <c r="B171" s="3">
        <f t="shared" ref="B171:U171" si="4">B117</f>
        <v>1959</v>
      </c>
      <c r="C171" s="3">
        <f t="shared" si="4"/>
        <v>1960</v>
      </c>
      <c r="D171" s="3">
        <f t="shared" si="4"/>
        <v>1961</v>
      </c>
      <c r="E171" s="3">
        <f t="shared" si="4"/>
        <v>1962</v>
      </c>
      <c r="F171" s="3">
        <f t="shared" si="4"/>
        <v>1963</v>
      </c>
      <c r="G171" s="3">
        <f t="shared" si="4"/>
        <v>1964</v>
      </c>
      <c r="H171" s="3">
        <f t="shared" si="4"/>
        <v>1965</v>
      </c>
      <c r="I171" s="3">
        <f t="shared" si="4"/>
        <v>1966</v>
      </c>
      <c r="J171" s="3">
        <f t="shared" si="4"/>
        <v>1967</v>
      </c>
      <c r="K171" s="3">
        <f t="shared" si="4"/>
        <v>1968</v>
      </c>
      <c r="L171" s="3">
        <f t="shared" si="4"/>
        <v>1969</v>
      </c>
      <c r="M171" s="3">
        <f t="shared" si="4"/>
        <v>1970</v>
      </c>
      <c r="N171" s="3">
        <f t="shared" si="4"/>
        <v>1971</v>
      </c>
      <c r="O171" s="3">
        <f t="shared" si="4"/>
        <v>1972</v>
      </c>
      <c r="P171" s="3">
        <f t="shared" si="4"/>
        <v>1973</v>
      </c>
      <c r="Q171" s="3">
        <f t="shared" si="4"/>
        <v>1974</v>
      </c>
      <c r="R171" s="3">
        <f t="shared" si="4"/>
        <v>1975</v>
      </c>
      <c r="S171" s="3">
        <f t="shared" si="4"/>
        <v>1976</v>
      </c>
      <c r="T171" s="3">
        <f t="shared" si="4"/>
        <v>1977</v>
      </c>
      <c r="U171" s="3">
        <f t="shared" si="4"/>
        <v>1978</v>
      </c>
    </row>
    <row r="172" spans="1:21" s="8" customFormat="1">
      <c r="A172" s="7" t="str">
        <f>A118</f>
        <v>Commencing engine number</v>
      </c>
      <c r="B172" s="5">
        <f>B118</f>
        <v>20076</v>
      </c>
      <c r="C172" s="5">
        <f t="shared" ref="C172:U172" si="5">C118</f>
        <v>296364</v>
      </c>
      <c r="D172" s="5" t="str">
        <f t="shared" si="5"/>
        <v>D7727</v>
      </c>
      <c r="E172" s="5" t="str">
        <f t="shared" si="5"/>
        <v>D15789</v>
      </c>
      <c r="F172" s="5" t="str">
        <f t="shared" si="5"/>
        <v>DU101</v>
      </c>
      <c r="G172" s="5" t="str">
        <f t="shared" si="5"/>
        <v>DU5825</v>
      </c>
      <c r="H172" s="5" t="str">
        <f t="shared" si="5"/>
        <v>DU13375</v>
      </c>
      <c r="I172" s="5" t="str">
        <f t="shared" si="5"/>
        <v>DU24875</v>
      </c>
      <c r="J172" s="5" t="str">
        <f t="shared" si="5"/>
        <v>DU44394</v>
      </c>
      <c r="K172" s="5" t="str">
        <f t="shared" si="5"/>
        <v>DU66246</v>
      </c>
      <c r="L172" s="5" t="str">
        <f t="shared" si="5"/>
        <v>DU85904</v>
      </c>
      <c r="M172" s="5" t="str">
        <f t="shared" si="5"/>
        <v>JD24849</v>
      </c>
      <c r="N172" s="5" t="str">
        <f t="shared" si="5"/>
        <v>HE30001</v>
      </c>
      <c r="O172" s="5" t="str">
        <f t="shared" si="5"/>
        <v>HG30870</v>
      </c>
      <c r="P172" s="5" t="str">
        <f t="shared" si="5"/>
        <v>JH15366</v>
      </c>
      <c r="Q172" s="5" t="str">
        <f t="shared" si="5"/>
        <v>GJ55101</v>
      </c>
      <c r="R172" s="5" t="str">
        <f t="shared" si="5"/>
        <v>DK61000</v>
      </c>
      <c r="S172" s="5" t="str">
        <f t="shared" si="5"/>
        <v>HN62501</v>
      </c>
      <c r="T172" s="5" t="str">
        <f t="shared" si="5"/>
        <v>GP75000</v>
      </c>
      <c r="U172" s="5" t="str">
        <f t="shared" si="5"/>
        <v>HX00100</v>
      </c>
    </row>
    <row r="173" spans="1:21">
      <c r="A173" s="12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s="9" customFormat="1" ht="12.75">
      <c r="A174" s="12" t="s">
        <v>859</v>
      </c>
      <c r="B174" s="17" t="s">
        <v>37</v>
      </c>
      <c r="C174" s="17" t="s">
        <v>36</v>
      </c>
      <c r="D174" s="17" t="s">
        <v>35</v>
      </c>
      <c r="E174" s="17" t="s">
        <v>35</v>
      </c>
      <c r="F174" s="17" t="s">
        <v>14</v>
      </c>
      <c r="G174" s="17" t="s">
        <v>3</v>
      </c>
      <c r="H174" s="17" t="s">
        <v>3</v>
      </c>
      <c r="I174" s="17" t="s">
        <v>3</v>
      </c>
      <c r="J174" s="17" t="s">
        <v>3</v>
      </c>
      <c r="K174" s="17" t="s">
        <v>4</v>
      </c>
      <c r="L174" s="17" t="s">
        <v>4</v>
      </c>
      <c r="M174" s="17" t="s">
        <v>4</v>
      </c>
      <c r="N174" s="17" t="s">
        <v>5</v>
      </c>
      <c r="O174" s="17" t="s">
        <v>5</v>
      </c>
      <c r="P174" s="17" t="s">
        <v>5</v>
      </c>
      <c r="Q174" s="17" t="s">
        <v>5</v>
      </c>
      <c r="R174" s="17" t="s">
        <v>5</v>
      </c>
      <c r="S174" s="17" t="s">
        <v>16</v>
      </c>
      <c r="T174" s="17" t="s">
        <v>16</v>
      </c>
      <c r="U174" s="17" t="s">
        <v>16</v>
      </c>
    </row>
    <row r="175" spans="1:21" s="9" customFormat="1" ht="12.75">
      <c r="A175" s="12"/>
      <c r="B175" s="17"/>
      <c r="C175" s="17"/>
      <c r="D175" s="17"/>
      <c r="E175" s="17"/>
      <c r="F175" s="17"/>
      <c r="G175" s="17"/>
      <c r="H175" s="17"/>
      <c r="I175" s="17"/>
      <c r="J175" s="17" t="s">
        <v>4</v>
      </c>
      <c r="K175" s="17"/>
      <c r="L175" s="17"/>
      <c r="M175" s="17" t="s">
        <v>5</v>
      </c>
      <c r="N175" s="17"/>
      <c r="O175" s="17"/>
      <c r="P175" s="17"/>
      <c r="Q175" s="17"/>
      <c r="R175" s="17"/>
      <c r="S175" s="17"/>
      <c r="T175" s="17"/>
      <c r="U175" s="17"/>
    </row>
    <row r="176" spans="1:21" s="9" customFormat="1" ht="12.75">
      <c r="A176" s="16" t="s">
        <v>13</v>
      </c>
      <c r="B176" s="17"/>
      <c r="C176" s="17"/>
      <c r="D176" s="17"/>
      <c r="E176" s="17"/>
      <c r="F176" s="17"/>
      <c r="G176" s="17" t="s">
        <v>10</v>
      </c>
      <c r="H176" s="17" t="s">
        <v>10</v>
      </c>
      <c r="I176" s="17" t="s">
        <v>10</v>
      </c>
      <c r="J176" s="17" t="s">
        <v>9</v>
      </c>
      <c r="K176" s="17" t="s">
        <v>9</v>
      </c>
      <c r="L176" s="17" t="s">
        <v>9</v>
      </c>
      <c r="M176" s="17" t="s">
        <v>9</v>
      </c>
      <c r="N176" s="17" t="s">
        <v>8</v>
      </c>
      <c r="O176" s="17" t="s">
        <v>8</v>
      </c>
      <c r="P176" s="17" t="s">
        <v>8</v>
      </c>
      <c r="Q176" s="17" t="s">
        <v>8</v>
      </c>
      <c r="R176" s="17" t="s">
        <v>8</v>
      </c>
      <c r="S176" s="17" t="s">
        <v>8</v>
      </c>
      <c r="T176" s="17" t="s">
        <v>8</v>
      </c>
      <c r="U176" s="17" t="s">
        <v>8</v>
      </c>
    </row>
    <row r="177" spans="1:21" s="9" customFormat="1" ht="12.75">
      <c r="A177" s="12" t="s">
        <v>860</v>
      </c>
      <c r="B177" s="17" t="s">
        <v>39</v>
      </c>
      <c r="C177" s="17" t="s">
        <v>38</v>
      </c>
      <c r="D177" s="17" t="s">
        <v>38</v>
      </c>
      <c r="E177" s="17" t="s">
        <v>38</v>
      </c>
      <c r="F177" s="17" t="s">
        <v>15</v>
      </c>
      <c r="G177" s="17" t="s">
        <v>12</v>
      </c>
      <c r="H177" s="17" t="s">
        <v>12</v>
      </c>
      <c r="I177" s="17" t="s">
        <v>12</v>
      </c>
      <c r="J177" s="17" t="s">
        <v>42</v>
      </c>
      <c r="K177" s="17" t="s">
        <v>42</v>
      </c>
      <c r="L177" s="17" t="s">
        <v>42</v>
      </c>
      <c r="M177" s="17" t="s">
        <v>42</v>
      </c>
      <c r="N177" s="17" t="s">
        <v>43</v>
      </c>
      <c r="O177" s="17" t="s">
        <v>43</v>
      </c>
      <c r="P177" s="17" t="s">
        <v>43</v>
      </c>
      <c r="Q177" s="17" t="s">
        <v>43</v>
      </c>
      <c r="R177" s="17" t="s">
        <v>43</v>
      </c>
      <c r="S177" s="17"/>
      <c r="T177" s="17"/>
      <c r="U177" s="17"/>
    </row>
    <row r="178" spans="1:21" s="9" customFormat="1" ht="12.75">
      <c r="A178" s="16" t="s">
        <v>13</v>
      </c>
      <c r="B178" s="17"/>
      <c r="C178" s="17"/>
      <c r="D178" s="17"/>
      <c r="E178" s="17"/>
      <c r="F178" s="17"/>
      <c r="G178" s="17" t="s">
        <v>40</v>
      </c>
      <c r="H178" s="17" t="s">
        <v>40</v>
      </c>
      <c r="I178" s="17" t="s">
        <v>40</v>
      </c>
      <c r="J178" s="17" t="s">
        <v>41</v>
      </c>
      <c r="K178" s="17" t="s">
        <v>41</v>
      </c>
      <c r="L178" s="17" t="s">
        <v>41</v>
      </c>
      <c r="M178" s="17" t="s">
        <v>41</v>
      </c>
      <c r="N178" s="17" t="s">
        <v>44</v>
      </c>
      <c r="O178" s="17" t="s">
        <v>44</v>
      </c>
      <c r="P178" s="17" t="s">
        <v>44</v>
      </c>
      <c r="Q178" s="17" t="s">
        <v>44</v>
      </c>
      <c r="R178" s="17" t="s">
        <v>44</v>
      </c>
      <c r="S178" s="17"/>
      <c r="T178" s="17"/>
      <c r="U178" s="17"/>
    </row>
    <row r="179" spans="1:21">
      <c r="A179" s="16" t="s">
        <v>2</v>
      </c>
      <c r="B179" s="17"/>
      <c r="C179" s="17"/>
      <c r="D179" s="17"/>
      <c r="E179" s="17"/>
      <c r="F179" s="17"/>
      <c r="G179" s="17" t="s">
        <v>11</v>
      </c>
      <c r="H179" s="17" t="s">
        <v>11</v>
      </c>
      <c r="I179" s="17" t="s">
        <v>11</v>
      </c>
      <c r="J179" s="17" t="s">
        <v>6</v>
      </c>
      <c r="K179" s="17" t="s">
        <v>6</v>
      </c>
      <c r="L179" s="17" t="s">
        <v>6</v>
      </c>
      <c r="M179" s="17" t="s">
        <v>6</v>
      </c>
      <c r="N179" s="17" t="s">
        <v>7</v>
      </c>
      <c r="O179" s="17" t="s">
        <v>7</v>
      </c>
      <c r="P179" s="17" t="s">
        <v>7</v>
      </c>
      <c r="Q179" s="17" t="s">
        <v>7</v>
      </c>
      <c r="R179" s="17" t="s">
        <v>7</v>
      </c>
      <c r="S179" s="17" t="s">
        <v>7</v>
      </c>
      <c r="T179" s="17" t="s">
        <v>7</v>
      </c>
      <c r="U179" s="17" t="s">
        <v>7</v>
      </c>
    </row>
    <row r="180" spans="1:21">
      <c r="A180" s="23" t="s">
        <v>673</v>
      </c>
      <c r="B180" s="17"/>
      <c r="C180" s="17"/>
      <c r="D180" s="17"/>
      <c r="E180" s="17"/>
      <c r="F180" s="17"/>
      <c r="G180" s="24" t="s">
        <v>265</v>
      </c>
      <c r="H180" s="24" t="s">
        <v>265</v>
      </c>
      <c r="I180" s="24" t="s">
        <v>265</v>
      </c>
      <c r="J180" s="24" t="s">
        <v>265</v>
      </c>
      <c r="K180" s="24" t="s">
        <v>265</v>
      </c>
      <c r="L180" s="24" t="s">
        <v>265</v>
      </c>
      <c r="M180" s="24" t="s">
        <v>265</v>
      </c>
      <c r="N180" s="24" t="s">
        <v>674</v>
      </c>
      <c r="O180" s="24" t="s">
        <v>674</v>
      </c>
      <c r="P180" s="24" t="s">
        <v>674</v>
      </c>
      <c r="Q180" s="24" t="s">
        <v>674</v>
      </c>
      <c r="R180" s="24" t="s">
        <v>674</v>
      </c>
      <c r="S180" s="24" t="s">
        <v>674</v>
      </c>
      <c r="T180" s="24" t="s">
        <v>674</v>
      </c>
      <c r="U180" s="24" t="s">
        <v>674</v>
      </c>
    </row>
    <row r="181" spans="1:21" s="9" customFormat="1" ht="12.75">
      <c r="A181" s="15" t="s">
        <v>45</v>
      </c>
      <c r="B181" s="17" t="s">
        <v>51</v>
      </c>
      <c r="C181" s="17" t="s">
        <v>51</v>
      </c>
      <c r="D181" s="17" t="s">
        <v>51</v>
      </c>
      <c r="E181" s="17" t="s">
        <v>51</v>
      </c>
      <c r="F181" s="17" t="s">
        <v>46</v>
      </c>
      <c r="G181" s="17" t="s">
        <v>47</v>
      </c>
      <c r="H181" s="17" t="s">
        <v>47</v>
      </c>
      <c r="I181" s="17" t="s">
        <v>48</v>
      </c>
      <c r="J181" s="17" t="s">
        <v>48</v>
      </c>
      <c r="K181" s="17" t="s">
        <v>48</v>
      </c>
      <c r="L181" s="17" t="s">
        <v>48</v>
      </c>
      <c r="M181" s="17" t="s">
        <v>48</v>
      </c>
      <c r="N181" s="17" t="s">
        <v>49</v>
      </c>
      <c r="O181" s="17" t="s">
        <v>49</v>
      </c>
      <c r="P181" s="17" t="s">
        <v>49</v>
      </c>
      <c r="Q181" s="17" t="s">
        <v>49</v>
      </c>
      <c r="R181" s="17" t="s">
        <v>49</v>
      </c>
      <c r="S181" s="17" t="s">
        <v>50</v>
      </c>
      <c r="T181" s="17" t="s">
        <v>50</v>
      </c>
      <c r="U181" s="17" t="s">
        <v>50</v>
      </c>
    </row>
    <row r="182" spans="1:21" s="9" customFormat="1" ht="12.75">
      <c r="A182" s="14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 t="s">
        <v>49</v>
      </c>
      <c r="N182" s="17"/>
      <c r="O182" s="17"/>
      <c r="P182" s="17"/>
      <c r="Q182" s="17"/>
      <c r="R182" s="17"/>
      <c r="S182" s="17"/>
      <c r="T182" s="17"/>
      <c r="U182" s="17"/>
    </row>
    <row r="183" spans="1:21" s="9" customFormat="1" ht="12.75">
      <c r="A183" s="16" t="s">
        <v>52</v>
      </c>
      <c r="B183" s="17" t="s">
        <v>53</v>
      </c>
      <c r="C183" s="17" t="s">
        <v>53</v>
      </c>
      <c r="D183" s="17" t="s">
        <v>53</v>
      </c>
      <c r="E183" s="17" t="s">
        <v>53</v>
      </c>
      <c r="F183" s="17" t="s">
        <v>54</v>
      </c>
      <c r="G183" s="17" t="s">
        <v>54</v>
      </c>
      <c r="H183" s="17" t="s">
        <v>55</v>
      </c>
      <c r="I183" s="17" t="s">
        <v>56</v>
      </c>
      <c r="J183" s="17" t="s">
        <v>56</v>
      </c>
      <c r="K183" s="17" t="s">
        <v>56</v>
      </c>
      <c r="L183" s="17" t="s">
        <v>57</v>
      </c>
      <c r="M183" s="17" t="s">
        <v>57</v>
      </c>
      <c r="N183" s="17" t="s">
        <v>57</v>
      </c>
      <c r="O183" s="17" t="s">
        <v>57</v>
      </c>
      <c r="P183" s="17" t="s">
        <v>58</v>
      </c>
      <c r="Q183" s="17" t="s">
        <v>58</v>
      </c>
      <c r="R183" s="17" t="s">
        <v>58</v>
      </c>
      <c r="S183" s="17" t="s">
        <v>59</v>
      </c>
      <c r="T183" s="17" t="s">
        <v>59</v>
      </c>
      <c r="U183" s="17" t="s">
        <v>59</v>
      </c>
    </row>
    <row r="184" spans="1:21">
      <c r="A184" s="12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5" t="s">
        <v>865</v>
      </c>
      <c r="B185" s="17" t="s">
        <v>861</v>
      </c>
      <c r="C185" s="17" t="s">
        <v>861</v>
      </c>
      <c r="D185" s="17" t="s">
        <v>863</v>
      </c>
      <c r="E185" s="17" t="s">
        <v>863</v>
      </c>
      <c r="F185" s="17" t="s">
        <v>862</v>
      </c>
      <c r="G185" s="17" t="s">
        <v>862</v>
      </c>
      <c r="H185" s="17" t="s">
        <v>862</v>
      </c>
      <c r="I185" s="17" t="s">
        <v>862</v>
      </c>
      <c r="J185" s="17" t="s">
        <v>862</v>
      </c>
      <c r="K185" s="17" t="s">
        <v>862</v>
      </c>
      <c r="L185" s="17" t="s">
        <v>862</v>
      </c>
      <c r="M185" s="17" t="s">
        <v>862</v>
      </c>
      <c r="N185" s="17" t="s">
        <v>863</v>
      </c>
      <c r="O185" s="17" t="s">
        <v>863</v>
      </c>
      <c r="P185" s="17" t="s">
        <v>863</v>
      </c>
      <c r="Q185" s="17" t="s">
        <v>863</v>
      </c>
      <c r="R185" s="17" t="s">
        <v>863</v>
      </c>
      <c r="S185" s="17" t="s">
        <v>863</v>
      </c>
      <c r="T185" s="17" t="s">
        <v>863</v>
      </c>
      <c r="U185" s="17" t="s">
        <v>863</v>
      </c>
    </row>
    <row r="186" spans="1:21">
      <c r="A186" s="14" t="s">
        <v>360</v>
      </c>
      <c r="B186" s="17" t="s">
        <v>861</v>
      </c>
      <c r="C186" s="17" t="s">
        <v>861</v>
      </c>
      <c r="D186" s="17" t="s">
        <v>863</v>
      </c>
      <c r="E186" s="17" t="s">
        <v>863</v>
      </c>
      <c r="F186" s="17" t="s">
        <v>862</v>
      </c>
      <c r="G186" s="17" t="s">
        <v>863</v>
      </c>
      <c r="H186" s="17" t="s">
        <v>863</v>
      </c>
      <c r="I186" s="17" t="s">
        <v>863</v>
      </c>
      <c r="J186" s="17" t="s">
        <v>863</v>
      </c>
      <c r="K186" s="17" t="s">
        <v>863</v>
      </c>
      <c r="L186" s="17" t="s">
        <v>863</v>
      </c>
      <c r="M186" s="17" t="s">
        <v>863</v>
      </c>
      <c r="N186" s="17" t="s">
        <v>863</v>
      </c>
      <c r="O186" s="17" t="s">
        <v>863</v>
      </c>
      <c r="P186" s="17" t="s">
        <v>863</v>
      </c>
      <c r="Q186" s="17" t="s">
        <v>863</v>
      </c>
      <c r="R186" s="17" t="s">
        <v>863</v>
      </c>
      <c r="S186" s="17" t="s">
        <v>863</v>
      </c>
      <c r="T186" s="17" t="s">
        <v>863</v>
      </c>
      <c r="U186" s="17" t="s">
        <v>863</v>
      </c>
    </row>
    <row r="187" spans="1:21">
      <c r="A187" s="16" t="s">
        <v>864</v>
      </c>
      <c r="B187" s="17">
        <v>7</v>
      </c>
      <c r="C187" s="17">
        <v>7</v>
      </c>
      <c r="D187" s="17">
        <v>7</v>
      </c>
      <c r="E187" s="17">
        <v>7</v>
      </c>
      <c r="F187" s="17">
        <v>7</v>
      </c>
      <c r="G187" s="17">
        <v>7</v>
      </c>
      <c r="H187" s="17">
        <v>7</v>
      </c>
      <c r="I187" s="17">
        <v>7</v>
      </c>
      <c r="J187" s="17">
        <v>7</v>
      </c>
      <c r="K187" s="17">
        <v>7</v>
      </c>
      <c r="L187" s="17">
        <v>7</v>
      </c>
      <c r="M187" s="17">
        <v>7</v>
      </c>
      <c r="N187" s="17">
        <v>7</v>
      </c>
      <c r="O187" s="17">
        <v>7</v>
      </c>
      <c r="P187" s="17">
        <v>7</v>
      </c>
      <c r="Q187" s="17">
        <v>7</v>
      </c>
      <c r="R187" s="17">
        <v>7</v>
      </c>
      <c r="S187" s="17" t="s">
        <v>829</v>
      </c>
      <c r="T187" s="17" t="s">
        <v>829</v>
      </c>
      <c r="U187" s="17" t="s">
        <v>829</v>
      </c>
    </row>
    <row r="188" spans="1:21">
      <c r="A188" s="16" t="s">
        <v>866</v>
      </c>
      <c r="B188" s="17" t="s">
        <v>867</v>
      </c>
      <c r="C188" s="17" t="s">
        <v>868</v>
      </c>
      <c r="D188" s="17" t="s">
        <v>868</v>
      </c>
      <c r="E188" s="17" t="s">
        <v>868</v>
      </c>
      <c r="F188" s="17" t="s">
        <v>867</v>
      </c>
      <c r="G188" s="17" t="s">
        <v>867</v>
      </c>
      <c r="H188" s="17" t="s">
        <v>867</v>
      </c>
      <c r="I188" s="17" t="s">
        <v>867</v>
      </c>
      <c r="J188" s="17" t="s">
        <v>867</v>
      </c>
      <c r="K188" s="17" t="s">
        <v>867</v>
      </c>
      <c r="L188" s="17" t="s">
        <v>867</v>
      </c>
      <c r="M188" s="17" t="s">
        <v>867</v>
      </c>
      <c r="N188" s="17" t="s">
        <v>53</v>
      </c>
      <c r="O188" s="17" t="s">
        <v>53</v>
      </c>
      <c r="P188" s="17" t="s">
        <v>53</v>
      </c>
      <c r="Q188" s="17" t="s">
        <v>53</v>
      </c>
      <c r="R188" s="17" t="s">
        <v>53</v>
      </c>
      <c r="S188" s="17" t="s">
        <v>53</v>
      </c>
      <c r="T188" s="17" t="s">
        <v>53</v>
      </c>
      <c r="U188" s="17" t="s">
        <v>53</v>
      </c>
    </row>
    <row r="189" spans="1:21">
      <c r="A189" s="14" t="s">
        <v>894</v>
      </c>
      <c r="B189" s="17" t="s">
        <v>869</v>
      </c>
      <c r="C189" s="17" t="s">
        <v>870</v>
      </c>
      <c r="D189" s="17" t="s">
        <v>870</v>
      </c>
      <c r="E189" s="17" t="s">
        <v>870</v>
      </c>
      <c r="F189" s="17" t="s">
        <v>869</v>
      </c>
      <c r="G189" s="17" t="s">
        <v>869</v>
      </c>
      <c r="H189" s="17" t="s">
        <v>869</v>
      </c>
      <c r="I189" s="17" t="s">
        <v>871</v>
      </c>
      <c r="J189" s="17" t="s">
        <v>871</v>
      </c>
      <c r="K189" s="17" t="s">
        <v>871</v>
      </c>
      <c r="L189" s="17" t="s">
        <v>871</v>
      </c>
      <c r="M189" s="17" t="s">
        <v>871</v>
      </c>
      <c r="N189" s="17" t="s">
        <v>872</v>
      </c>
      <c r="O189" s="17" t="s">
        <v>872</v>
      </c>
      <c r="P189" s="17" t="s">
        <v>873</v>
      </c>
      <c r="Q189" s="17" t="s">
        <v>873</v>
      </c>
      <c r="R189" s="17"/>
      <c r="S189" s="17" t="s">
        <v>874</v>
      </c>
      <c r="T189" s="17" t="s">
        <v>874</v>
      </c>
      <c r="U189" s="17" t="s">
        <v>874</v>
      </c>
    </row>
    <row r="190" spans="1:21">
      <c r="A190" s="14" t="s">
        <v>895</v>
      </c>
      <c r="B190" s="17">
        <v>46</v>
      </c>
      <c r="C190" s="17">
        <v>43</v>
      </c>
      <c r="D190" s="17">
        <v>43</v>
      </c>
      <c r="E190" s="17">
        <v>43</v>
      </c>
      <c r="F190" s="17">
        <v>46</v>
      </c>
      <c r="G190" s="17">
        <v>46</v>
      </c>
      <c r="H190" s="17">
        <v>46</v>
      </c>
      <c r="I190" s="17">
        <v>46</v>
      </c>
      <c r="J190" s="17">
        <v>46</v>
      </c>
      <c r="K190" s="17">
        <v>46</v>
      </c>
      <c r="L190" s="17">
        <v>46</v>
      </c>
      <c r="M190" s="17">
        <v>46</v>
      </c>
      <c r="N190" s="17">
        <v>47</v>
      </c>
      <c r="O190" s="17">
        <v>47</v>
      </c>
      <c r="P190" s="17">
        <v>47</v>
      </c>
      <c r="Q190" s="17">
        <v>47</v>
      </c>
      <c r="R190" s="17">
        <v>47</v>
      </c>
      <c r="S190" s="17">
        <v>47</v>
      </c>
      <c r="T190" s="17">
        <v>47</v>
      </c>
      <c r="U190" s="17">
        <v>47</v>
      </c>
    </row>
    <row r="191" spans="1:21">
      <c r="A191" s="12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>
      <c r="A192" s="15" t="s">
        <v>875</v>
      </c>
      <c r="B192" s="17" t="s">
        <v>876</v>
      </c>
      <c r="C192" s="17" t="s">
        <v>877</v>
      </c>
      <c r="D192" s="17" t="s">
        <v>877</v>
      </c>
      <c r="E192" s="17" t="s">
        <v>877</v>
      </c>
      <c r="F192" s="17" t="s">
        <v>878</v>
      </c>
      <c r="G192" s="17" t="s">
        <v>879</v>
      </c>
      <c r="H192" s="17" t="s">
        <v>879</v>
      </c>
      <c r="I192" s="17" t="s">
        <v>879</v>
      </c>
      <c r="J192" s="17" t="s">
        <v>879</v>
      </c>
      <c r="K192" s="17" t="s">
        <v>881</v>
      </c>
      <c r="L192" s="17" t="s">
        <v>881</v>
      </c>
      <c r="M192" s="17" t="s">
        <v>882</v>
      </c>
      <c r="N192" s="17" t="s">
        <v>883</v>
      </c>
      <c r="O192" s="17" t="s">
        <v>884</v>
      </c>
      <c r="P192" s="17" t="s">
        <v>885</v>
      </c>
      <c r="Q192" s="17" t="s">
        <v>885</v>
      </c>
      <c r="R192" s="17" t="s">
        <v>885</v>
      </c>
      <c r="S192" s="17" t="s">
        <v>886</v>
      </c>
      <c r="T192" s="17" t="s">
        <v>886</v>
      </c>
      <c r="U192" s="17" t="s">
        <v>886</v>
      </c>
    </row>
    <row r="193" spans="1:21">
      <c r="A193" s="14" t="s">
        <v>896</v>
      </c>
      <c r="B193" s="17" t="s">
        <v>675</v>
      </c>
      <c r="C193" s="17" t="s">
        <v>675</v>
      </c>
      <c r="D193" s="17" t="s">
        <v>677</v>
      </c>
      <c r="E193" s="17" t="s">
        <v>677</v>
      </c>
      <c r="F193" s="17" t="s">
        <v>854</v>
      </c>
      <c r="G193" s="17" t="s">
        <v>854</v>
      </c>
      <c r="H193" s="17" t="s">
        <v>677</v>
      </c>
      <c r="I193" s="17" t="s">
        <v>854</v>
      </c>
      <c r="J193" s="17" t="s">
        <v>855</v>
      </c>
      <c r="K193" s="17" t="s">
        <v>677</v>
      </c>
      <c r="L193" s="17" t="s">
        <v>677</v>
      </c>
      <c r="M193" s="17" t="s">
        <v>856</v>
      </c>
      <c r="N193" s="17" t="s">
        <v>857</v>
      </c>
      <c r="O193" s="17" t="s">
        <v>857</v>
      </c>
      <c r="P193" s="17" t="s">
        <v>858</v>
      </c>
      <c r="Q193" s="17" t="s">
        <v>858</v>
      </c>
      <c r="R193" s="17" t="s">
        <v>858</v>
      </c>
      <c r="S193" s="17" t="s">
        <v>858</v>
      </c>
      <c r="T193" s="17" t="s">
        <v>858</v>
      </c>
      <c r="U193" s="17" t="s">
        <v>858</v>
      </c>
    </row>
    <row r="194" spans="1:21">
      <c r="A194" s="14" t="s">
        <v>360</v>
      </c>
      <c r="B194" s="17"/>
      <c r="C194" s="17"/>
      <c r="D194" s="17"/>
      <c r="E194" s="17"/>
      <c r="F194" s="17"/>
      <c r="G194" s="17" t="s">
        <v>880</v>
      </c>
      <c r="H194" s="17" t="s">
        <v>880</v>
      </c>
      <c r="I194" s="17" t="s">
        <v>891</v>
      </c>
      <c r="J194" s="17" t="s">
        <v>891</v>
      </c>
      <c r="K194" s="17" t="s">
        <v>890</v>
      </c>
      <c r="L194" s="17" t="s">
        <v>890</v>
      </c>
      <c r="M194" s="17" t="s">
        <v>892</v>
      </c>
      <c r="N194" s="17"/>
      <c r="O194" s="17"/>
      <c r="P194" s="17"/>
      <c r="Q194" s="17"/>
      <c r="R194" s="17"/>
      <c r="S194" s="17"/>
      <c r="T194" s="17"/>
      <c r="U194" s="17"/>
    </row>
    <row r="195" spans="1:21">
      <c r="A195" s="12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>
      <c r="A196" s="15" t="s">
        <v>893</v>
      </c>
      <c r="B196" s="17">
        <v>64054164</v>
      </c>
      <c r="C196" s="17">
        <v>64054164</v>
      </c>
      <c r="D196" s="17">
        <v>64054164</v>
      </c>
      <c r="E196" s="17">
        <v>64054506</v>
      </c>
      <c r="F196" s="17">
        <v>64054506</v>
      </c>
      <c r="G196" s="17">
        <v>64054506</v>
      </c>
      <c r="H196" s="17">
        <v>64054506</v>
      </c>
      <c r="I196" s="17">
        <v>64054506</v>
      </c>
      <c r="J196" s="17">
        <v>64054506</v>
      </c>
      <c r="K196" s="17">
        <v>64054506</v>
      </c>
      <c r="L196" s="17">
        <v>64062106</v>
      </c>
      <c r="M196" s="17">
        <v>64062106</v>
      </c>
      <c r="N196" s="17">
        <v>64052341</v>
      </c>
      <c r="O196" s="17" t="s">
        <v>897</v>
      </c>
      <c r="P196" s="17">
        <v>64052564</v>
      </c>
      <c r="Q196" s="17">
        <v>64052564</v>
      </c>
      <c r="R196" s="17">
        <v>64052564</v>
      </c>
      <c r="S196" s="17">
        <v>64052564</v>
      </c>
      <c r="T196" s="17">
        <v>64052564</v>
      </c>
      <c r="U196" s="17">
        <v>64052564</v>
      </c>
    </row>
    <row r="197" spans="1:21">
      <c r="A197" s="14" t="s">
        <v>360</v>
      </c>
      <c r="B197" s="17"/>
      <c r="C197" s="17"/>
      <c r="D197" s="17"/>
      <c r="E197" s="17"/>
      <c r="F197" s="17"/>
      <c r="G197" s="17">
        <v>64054164</v>
      </c>
      <c r="H197" s="17">
        <v>64054164</v>
      </c>
      <c r="I197" s="17">
        <v>64054164</v>
      </c>
      <c r="J197" s="17">
        <v>64054164</v>
      </c>
      <c r="K197" s="17">
        <v>64054164</v>
      </c>
      <c r="L197" s="17">
        <v>64062107</v>
      </c>
      <c r="M197" s="17">
        <v>64062107</v>
      </c>
      <c r="N197" s="17"/>
      <c r="O197" s="17"/>
      <c r="P197" s="17"/>
      <c r="Q197" s="17"/>
      <c r="R197" s="17"/>
      <c r="S197" s="17"/>
      <c r="T197" s="17"/>
      <c r="U197" s="17">
        <v>70056007</v>
      </c>
    </row>
    <row r="198" spans="1:21">
      <c r="A198" s="16" t="s">
        <v>898</v>
      </c>
      <c r="B198" s="17" t="s">
        <v>899</v>
      </c>
      <c r="C198" s="17" t="s">
        <v>899</v>
      </c>
      <c r="D198" s="17" t="s">
        <v>899</v>
      </c>
      <c r="E198" s="17" t="s">
        <v>900</v>
      </c>
      <c r="F198" s="17" t="s">
        <v>900</v>
      </c>
      <c r="G198" s="17" t="s">
        <v>901</v>
      </c>
      <c r="H198" s="17" t="s">
        <v>901</v>
      </c>
      <c r="I198" s="17" t="s">
        <v>901</v>
      </c>
      <c r="J198" s="17" t="s">
        <v>901</v>
      </c>
      <c r="K198" s="17" t="s">
        <v>901</v>
      </c>
      <c r="L198" s="17" t="s">
        <v>901</v>
      </c>
      <c r="M198" s="17" t="s">
        <v>901</v>
      </c>
      <c r="N198" s="17" t="s">
        <v>899</v>
      </c>
      <c r="O198" s="17" t="s">
        <v>902</v>
      </c>
      <c r="P198" s="17" t="s">
        <v>903</v>
      </c>
      <c r="Q198" s="17" t="s">
        <v>903</v>
      </c>
      <c r="R198" s="17" t="s">
        <v>903</v>
      </c>
      <c r="S198" s="17" t="s">
        <v>903</v>
      </c>
      <c r="T198" s="17" t="s">
        <v>903</v>
      </c>
      <c r="U198" s="17" t="s">
        <v>903</v>
      </c>
    </row>
    <row r="199" spans="1:21">
      <c r="A199" s="16" t="s">
        <v>906</v>
      </c>
      <c r="B199" s="17" t="s">
        <v>907</v>
      </c>
      <c r="C199" s="17" t="s">
        <v>907</v>
      </c>
      <c r="D199" s="17" t="s">
        <v>907</v>
      </c>
      <c r="E199" s="17">
        <v>64543818</v>
      </c>
      <c r="F199" s="17" t="s">
        <v>908</v>
      </c>
      <c r="G199" s="17" t="s">
        <v>908</v>
      </c>
      <c r="H199" s="17" t="s">
        <v>908</v>
      </c>
      <c r="I199" s="17" t="s">
        <v>908</v>
      </c>
      <c r="J199" s="17" t="s">
        <v>908</v>
      </c>
      <c r="K199" s="17" t="s">
        <v>908</v>
      </c>
      <c r="L199" s="17">
        <v>64544234</v>
      </c>
      <c r="M199" s="17">
        <v>64544234</v>
      </c>
      <c r="N199" s="17">
        <v>64544754</v>
      </c>
      <c r="O199" s="17">
        <v>64544754</v>
      </c>
      <c r="P199" s="17">
        <v>64543708</v>
      </c>
      <c r="Q199" s="17">
        <v>64543708</v>
      </c>
      <c r="R199" s="17">
        <v>64543708</v>
      </c>
      <c r="S199" s="17">
        <v>64543708</v>
      </c>
      <c r="T199" s="17">
        <v>64543708</v>
      </c>
      <c r="U199" s="17">
        <v>64543708</v>
      </c>
    </row>
    <row r="200" spans="1:21">
      <c r="A200" s="14" t="s">
        <v>360</v>
      </c>
      <c r="B200" s="17"/>
      <c r="C200" s="17"/>
      <c r="D200" s="17"/>
      <c r="E200" s="17"/>
      <c r="F200" s="17"/>
      <c r="G200" s="17"/>
      <c r="H200" s="17"/>
      <c r="I200" s="17" t="s">
        <v>907</v>
      </c>
      <c r="J200" s="17" t="s">
        <v>907</v>
      </c>
      <c r="K200" s="17" t="s">
        <v>907</v>
      </c>
      <c r="L200" s="17">
        <v>64543708</v>
      </c>
      <c r="M200" s="17">
        <v>64543708</v>
      </c>
      <c r="N200" s="17"/>
      <c r="O200" s="17"/>
      <c r="P200" s="17"/>
      <c r="Q200" s="17"/>
      <c r="R200" s="17"/>
      <c r="S200" s="17"/>
      <c r="T200" s="17"/>
      <c r="U200" s="17"/>
    </row>
    <row r="201" spans="1:21">
      <c r="A201" s="14" t="s">
        <v>909</v>
      </c>
      <c r="B201" s="17" t="s">
        <v>904</v>
      </c>
      <c r="C201" s="17" t="s">
        <v>904</v>
      </c>
      <c r="D201" s="17" t="s">
        <v>904</v>
      </c>
      <c r="E201" s="17" t="s">
        <v>905</v>
      </c>
      <c r="F201" s="17" t="s">
        <v>905</v>
      </c>
      <c r="G201" s="17" t="s">
        <v>905</v>
      </c>
      <c r="H201" s="17" t="s">
        <v>905</v>
      </c>
      <c r="I201" s="17" t="s">
        <v>905</v>
      </c>
      <c r="J201" s="17" t="s">
        <v>905</v>
      </c>
      <c r="K201" s="17" t="s">
        <v>905</v>
      </c>
      <c r="L201" s="17" t="s">
        <v>858</v>
      </c>
      <c r="M201" s="17" t="s">
        <v>858</v>
      </c>
      <c r="N201" s="17" t="s">
        <v>858</v>
      </c>
      <c r="O201" s="17" t="s">
        <v>858</v>
      </c>
      <c r="P201" s="17" t="s">
        <v>904</v>
      </c>
      <c r="Q201" s="17" t="s">
        <v>904</v>
      </c>
      <c r="R201" s="17" t="s">
        <v>904</v>
      </c>
      <c r="S201" s="17" t="s">
        <v>904</v>
      </c>
      <c r="T201" s="17" t="s">
        <v>904</v>
      </c>
      <c r="U201" s="17" t="s">
        <v>904</v>
      </c>
    </row>
    <row r="202" spans="1:21">
      <c r="A202" s="14" t="s">
        <v>910</v>
      </c>
      <c r="B202" s="17">
        <v>100</v>
      </c>
      <c r="C202" s="17">
        <v>100</v>
      </c>
      <c r="D202" s="17">
        <v>100</v>
      </c>
      <c r="E202" s="17">
        <v>145</v>
      </c>
      <c r="F202" s="17">
        <v>145</v>
      </c>
      <c r="G202" s="17">
        <v>145</v>
      </c>
      <c r="H202" s="17">
        <v>145</v>
      </c>
      <c r="I202" s="17" t="s">
        <v>911</v>
      </c>
      <c r="J202" s="17" t="s">
        <v>911</v>
      </c>
      <c r="K202" s="17" t="s">
        <v>911</v>
      </c>
      <c r="L202" s="17" t="s">
        <v>911</v>
      </c>
      <c r="M202" s="17" t="s">
        <v>911</v>
      </c>
      <c r="N202" s="17">
        <v>110</v>
      </c>
      <c r="O202" s="17" t="s">
        <v>912</v>
      </c>
      <c r="P202" s="17">
        <v>100</v>
      </c>
      <c r="Q202" s="17">
        <v>100</v>
      </c>
      <c r="R202" s="17">
        <v>100</v>
      </c>
      <c r="S202" s="17">
        <v>100</v>
      </c>
      <c r="T202" s="17">
        <v>100</v>
      </c>
      <c r="U202" s="17">
        <v>100</v>
      </c>
    </row>
    <row r="203" spans="1:21">
      <c r="A203" s="12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>
      <c r="A204" s="15" t="s">
        <v>913</v>
      </c>
      <c r="B204" s="17" t="s">
        <v>914</v>
      </c>
      <c r="C204" s="17" t="s">
        <v>915</v>
      </c>
      <c r="D204" s="17" t="s">
        <v>915</v>
      </c>
      <c r="E204" s="17" t="s">
        <v>915</v>
      </c>
      <c r="F204" s="17" t="s">
        <v>916</v>
      </c>
      <c r="G204" s="17" t="s">
        <v>916</v>
      </c>
      <c r="H204" s="17" t="s">
        <v>916</v>
      </c>
      <c r="I204" s="17" t="s">
        <v>916</v>
      </c>
      <c r="J204" s="17" t="s">
        <v>917</v>
      </c>
      <c r="K204" s="17" t="s">
        <v>918</v>
      </c>
      <c r="L204" s="17" t="s">
        <v>919</v>
      </c>
      <c r="M204" s="17" t="s">
        <v>920</v>
      </c>
      <c r="N204" s="17" t="s">
        <v>921</v>
      </c>
      <c r="O204" s="17" t="s">
        <v>922</v>
      </c>
      <c r="P204" s="17" t="s">
        <v>923</v>
      </c>
      <c r="Q204" s="17" t="s">
        <v>923</v>
      </c>
      <c r="R204" s="17" t="s">
        <v>923</v>
      </c>
      <c r="S204" s="17" t="s">
        <v>924</v>
      </c>
      <c r="T204" s="17" t="s">
        <v>924</v>
      </c>
      <c r="U204" s="17" t="s">
        <v>925</v>
      </c>
    </row>
    <row r="205" spans="1:21">
      <c r="A205" s="14" t="s">
        <v>360</v>
      </c>
      <c r="B205" s="17"/>
      <c r="C205" s="17"/>
      <c r="D205" s="17"/>
      <c r="E205" s="17"/>
      <c r="F205" s="17"/>
      <c r="G205" s="17" t="s">
        <v>927</v>
      </c>
      <c r="H205" s="17" t="s">
        <v>927</v>
      </c>
      <c r="I205" s="17" t="s">
        <v>927</v>
      </c>
      <c r="J205" s="17" t="s">
        <v>928</v>
      </c>
      <c r="K205" s="17" t="s">
        <v>926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 t="s">
        <v>929</v>
      </c>
    </row>
    <row r="206" spans="1:21">
      <c r="A206" s="14" t="s">
        <v>930</v>
      </c>
      <c r="B206" s="17" t="s">
        <v>681</v>
      </c>
      <c r="C206" s="17" t="s">
        <v>681</v>
      </c>
      <c r="D206" s="17" t="s">
        <v>681</v>
      </c>
      <c r="E206" s="17" t="s">
        <v>931</v>
      </c>
      <c r="F206" s="17" t="s">
        <v>931</v>
      </c>
      <c r="G206" s="17" t="s">
        <v>931</v>
      </c>
      <c r="H206" s="17" t="s">
        <v>931</v>
      </c>
      <c r="I206" s="17" t="s">
        <v>931</v>
      </c>
      <c r="J206" s="17" t="s">
        <v>932</v>
      </c>
      <c r="K206" s="17" t="s">
        <v>932</v>
      </c>
      <c r="L206" s="17" t="s">
        <v>932</v>
      </c>
      <c r="M206" s="17" t="s">
        <v>932</v>
      </c>
      <c r="N206" s="17" t="s">
        <v>932</v>
      </c>
      <c r="O206" s="17" t="s">
        <v>932</v>
      </c>
      <c r="P206" s="17" t="s">
        <v>932</v>
      </c>
      <c r="Q206" s="17" t="s">
        <v>932</v>
      </c>
      <c r="R206" s="17" t="s">
        <v>932</v>
      </c>
      <c r="S206" s="17" t="s">
        <v>932</v>
      </c>
      <c r="T206" s="17" t="s">
        <v>932</v>
      </c>
      <c r="U206" s="17" t="s">
        <v>932</v>
      </c>
    </row>
    <row r="207" spans="1:21">
      <c r="A207" s="12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>
      <c r="A208" s="15" t="s">
        <v>241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>
      <c r="A209" s="16" t="s">
        <v>933</v>
      </c>
      <c r="B209" s="17" t="s">
        <v>934</v>
      </c>
      <c r="C209" s="17" t="s">
        <v>937</v>
      </c>
      <c r="D209" s="17" t="s">
        <v>937</v>
      </c>
      <c r="E209" s="17" t="s">
        <v>937</v>
      </c>
      <c r="F209" s="17" t="s">
        <v>940</v>
      </c>
      <c r="G209" s="17" t="s">
        <v>940</v>
      </c>
      <c r="H209" s="17" t="s">
        <v>940</v>
      </c>
      <c r="I209" s="17" t="s">
        <v>945</v>
      </c>
      <c r="J209" s="17" t="s">
        <v>945</v>
      </c>
      <c r="K209" s="17" t="s">
        <v>945</v>
      </c>
      <c r="L209" s="17" t="s">
        <v>949</v>
      </c>
      <c r="M209" s="17" t="s">
        <v>949</v>
      </c>
      <c r="N209" s="17" t="s">
        <v>953</v>
      </c>
      <c r="O209" s="17" t="s">
        <v>955</v>
      </c>
      <c r="P209" s="17" t="s">
        <v>957</v>
      </c>
      <c r="Q209" s="17" t="s">
        <v>957</v>
      </c>
      <c r="R209" s="17" t="s">
        <v>957</v>
      </c>
      <c r="S209" s="17" t="s">
        <v>957</v>
      </c>
      <c r="T209" s="17" t="s">
        <v>957</v>
      </c>
      <c r="U209" s="17" t="s">
        <v>957</v>
      </c>
    </row>
    <row r="210" spans="1:21">
      <c r="A210" s="14" t="s">
        <v>942</v>
      </c>
      <c r="B210" s="17"/>
      <c r="C210" s="17"/>
      <c r="D210" s="17" t="s">
        <v>938</v>
      </c>
      <c r="E210" s="17" t="s">
        <v>938</v>
      </c>
      <c r="F210" s="17"/>
      <c r="G210" s="17" t="s">
        <v>943</v>
      </c>
      <c r="H210" s="17" t="s">
        <v>943</v>
      </c>
      <c r="I210" s="17" t="s">
        <v>946</v>
      </c>
      <c r="J210" s="17" t="s">
        <v>946</v>
      </c>
      <c r="K210" s="17"/>
      <c r="L210" s="17" t="s">
        <v>950</v>
      </c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>
      <c r="A211" s="16" t="s">
        <v>935</v>
      </c>
      <c r="B211" s="17" t="s">
        <v>936</v>
      </c>
      <c r="C211" s="17" t="s">
        <v>936</v>
      </c>
      <c r="D211" s="17" t="s">
        <v>936</v>
      </c>
      <c r="E211" s="17" t="s">
        <v>936</v>
      </c>
      <c r="F211" s="17" t="s">
        <v>941</v>
      </c>
      <c r="G211" s="17" t="s">
        <v>941</v>
      </c>
      <c r="H211" s="17" t="s">
        <v>941</v>
      </c>
      <c r="I211" s="17" t="s">
        <v>947</v>
      </c>
      <c r="J211" s="17" t="s">
        <v>947</v>
      </c>
      <c r="K211" s="17" t="s">
        <v>947</v>
      </c>
      <c r="L211" s="17" t="s">
        <v>951</v>
      </c>
      <c r="M211" s="17" t="s">
        <v>951</v>
      </c>
      <c r="N211" s="17" t="s">
        <v>954</v>
      </c>
      <c r="O211" s="17" t="s">
        <v>956</v>
      </c>
      <c r="P211" s="17" t="s">
        <v>958</v>
      </c>
      <c r="Q211" s="17" t="s">
        <v>958</v>
      </c>
      <c r="R211" s="17" t="s">
        <v>958</v>
      </c>
      <c r="S211" s="17" t="s">
        <v>958</v>
      </c>
      <c r="T211" s="17" t="s">
        <v>958</v>
      </c>
      <c r="U211" s="17" t="s">
        <v>958</v>
      </c>
    </row>
    <row r="212" spans="1:21">
      <c r="A212" s="14" t="s">
        <v>942</v>
      </c>
      <c r="B212" s="17"/>
      <c r="C212" s="17"/>
      <c r="D212" s="17" t="s">
        <v>939</v>
      </c>
      <c r="E212" s="17" t="s">
        <v>939</v>
      </c>
      <c r="F212" s="17"/>
      <c r="G212" s="17" t="s">
        <v>944</v>
      </c>
      <c r="H212" s="17" t="s">
        <v>944</v>
      </c>
      <c r="I212" s="17" t="s">
        <v>948</v>
      </c>
      <c r="J212" s="17" t="s">
        <v>948</v>
      </c>
      <c r="K212" s="17"/>
      <c r="L212" s="17" t="s">
        <v>952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A213" s="16" t="s">
        <v>959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 t="s">
        <v>960</v>
      </c>
      <c r="L213" s="17" t="s">
        <v>961</v>
      </c>
      <c r="M213" s="17" t="s">
        <v>961</v>
      </c>
      <c r="N213" s="17" t="s">
        <v>961</v>
      </c>
      <c r="O213" s="17" t="s">
        <v>961</v>
      </c>
      <c r="P213" s="17" t="s">
        <v>962</v>
      </c>
      <c r="Q213" s="17" t="s">
        <v>962</v>
      </c>
      <c r="R213" s="17" t="s">
        <v>962</v>
      </c>
      <c r="S213" s="17" t="s">
        <v>962</v>
      </c>
      <c r="T213" s="17" t="s">
        <v>962</v>
      </c>
      <c r="U213" s="17" t="s">
        <v>962</v>
      </c>
    </row>
    <row r="214" spans="1:21">
      <c r="A214" s="16" t="s">
        <v>963</v>
      </c>
      <c r="B214" s="17" t="s">
        <v>965</v>
      </c>
      <c r="C214" s="17" t="s">
        <v>967</v>
      </c>
      <c r="D214" s="17" t="s">
        <v>967</v>
      </c>
      <c r="E214" s="17" t="s">
        <v>971</v>
      </c>
      <c r="F214" s="17" t="s">
        <v>973</v>
      </c>
      <c r="G214" s="17" t="s">
        <v>973</v>
      </c>
      <c r="H214" s="17" t="s">
        <v>973</v>
      </c>
      <c r="I214" s="17" t="s">
        <v>973</v>
      </c>
      <c r="J214" s="17" t="s">
        <v>973</v>
      </c>
      <c r="K214" s="17" t="s">
        <v>973</v>
      </c>
      <c r="L214" s="17" t="s">
        <v>974</v>
      </c>
      <c r="M214" s="17" t="s">
        <v>974</v>
      </c>
      <c r="N214" s="17" t="s">
        <v>975</v>
      </c>
      <c r="O214" s="17" t="s">
        <v>975</v>
      </c>
      <c r="P214" s="17" t="s">
        <v>977</v>
      </c>
      <c r="Q214" s="17" t="s">
        <v>978</v>
      </c>
      <c r="R214" s="17" t="s">
        <v>978</v>
      </c>
      <c r="S214" s="17" t="s">
        <v>979</v>
      </c>
      <c r="T214" s="17" t="s">
        <v>979</v>
      </c>
      <c r="U214" s="17" t="s">
        <v>979</v>
      </c>
    </row>
    <row r="215" spans="1:21">
      <c r="A215" s="14" t="s">
        <v>942</v>
      </c>
      <c r="B215" s="17"/>
      <c r="C215" s="17"/>
      <c r="D215" s="17" t="s">
        <v>969</v>
      </c>
      <c r="E215" s="17"/>
      <c r="F215" s="17"/>
      <c r="G215" s="17" t="s">
        <v>969</v>
      </c>
      <c r="H215" s="17" t="s">
        <v>974</v>
      </c>
      <c r="I215" s="17" t="s">
        <v>974</v>
      </c>
      <c r="J215" s="17" t="s">
        <v>974</v>
      </c>
      <c r="K215" s="17" t="s">
        <v>974</v>
      </c>
      <c r="L215" s="17"/>
      <c r="M215" s="17"/>
      <c r="N215" s="17" t="s">
        <v>976</v>
      </c>
      <c r="O215" s="17" t="s">
        <v>976</v>
      </c>
      <c r="P215" s="17"/>
      <c r="Q215" s="17"/>
      <c r="R215" s="17"/>
      <c r="S215" s="17"/>
      <c r="T215" s="17"/>
      <c r="U215" s="17"/>
    </row>
    <row r="216" spans="1:21">
      <c r="A216" s="16" t="s">
        <v>964</v>
      </c>
      <c r="B216" s="17" t="s">
        <v>966</v>
      </c>
      <c r="C216" s="17" t="s">
        <v>968</v>
      </c>
      <c r="D216" s="17" t="s">
        <v>968</v>
      </c>
      <c r="E216" s="17" t="s">
        <v>972</v>
      </c>
      <c r="F216" s="17" t="s">
        <v>973</v>
      </c>
      <c r="G216" s="17" t="s">
        <v>973</v>
      </c>
      <c r="H216" s="17" t="s">
        <v>973</v>
      </c>
      <c r="I216" s="17" t="s">
        <v>973</v>
      </c>
      <c r="J216" s="17" t="s">
        <v>973</v>
      </c>
      <c r="K216" s="17" t="s">
        <v>973</v>
      </c>
      <c r="L216" s="17" t="s">
        <v>974</v>
      </c>
      <c r="M216" s="17" t="s">
        <v>974</v>
      </c>
      <c r="N216" s="17" t="s">
        <v>975</v>
      </c>
      <c r="O216" s="17" t="s">
        <v>975</v>
      </c>
      <c r="P216" s="17" t="s">
        <v>977</v>
      </c>
      <c r="Q216" s="17" t="s">
        <v>978</v>
      </c>
      <c r="R216" s="17" t="s">
        <v>978</v>
      </c>
      <c r="S216" s="17" t="s">
        <v>979</v>
      </c>
      <c r="T216" s="17" t="s">
        <v>979</v>
      </c>
      <c r="U216" s="17" t="s">
        <v>979</v>
      </c>
    </row>
    <row r="217" spans="1:21">
      <c r="A217" s="14" t="s">
        <v>942</v>
      </c>
      <c r="B217" s="17"/>
      <c r="C217" s="17"/>
      <c r="D217" s="17" t="s">
        <v>970</v>
      </c>
      <c r="E217" s="17"/>
      <c r="F217" s="17"/>
      <c r="G217" s="17" t="s">
        <v>970</v>
      </c>
      <c r="H217" s="17" t="s">
        <v>974</v>
      </c>
      <c r="I217" s="17" t="s">
        <v>974</v>
      </c>
      <c r="J217" s="17" t="s">
        <v>974</v>
      </c>
      <c r="K217" s="17" t="s">
        <v>974</v>
      </c>
      <c r="L217" s="17"/>
      <c r="M217" s="17"/>
      <c r="N217" s="17" t="s">
        <v>976</v>
      </c>
      <c r="O217" s="17" t="s">
        <v>976</v>
      </c>
      <c r="P217" s="17"/>
      <c r="Q217" s="17"/>
      <c r="R217" s="17"/>
      <c r="S217" s="17"/>
      <c r="T217" s="17"/>
      <c r="U217" s="17"/>
    </row>
    <row r="218" spans="1:21">
      <c r="A218" s="12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15" t="s">
        <v>980</v>
      </c>
      <c r="B219" s="17" t="s">
        <v>981</v>
      </c>
      <c r="C219" s="17" t="s">
        <v>981</v>
      </c>
      <c r="D219" s="17" t="s">
        <v>981</v>
      </c>
      <c r="E219" s="17" t="s">
        <v>981</v>
      </c>
      <c r="F219" s="17" t="s">
        <v>982</v>
      </c>
      <c r="G219" s="17" t="s">
        <v>982</v>
      </c>
      <c r="H219" s="17" t="s">
        <v>982</v>
      </c>
      <c r="I219" s="17" t="s">
        <v>982</v>
      </c>
      <c r="J219" s="17" t="s">
        <v>983</v>
      </c>
      <c r="K219" s="17" t="s">
        <v>984</v>
      </c>
      <c r="L219" s="17" t="s">
        <v>984</v>
      </c>
      <c r="M219" s="17" t="s">
        <v>984</v>
      </c>
      <c r="N219" s="17" t="s">
        <v>984</v>
      </c>
      <c r="O219" s="17" t="s">
        <v>984</v>
      </c>
      <c r="P219" s="17" t="s">
        <v>985</v>
      </c>
      <c r="Q219" s="17" t="s">
        <v>985</v>
      </c>
      <c r="R219" s="17" t="s">
        <v>985</v>
      </c>
      <c r="S219" s="17" t="s">
        <v>985</v>
      </c>
      <c r="T219" s="17" t="s">
        <v>985</v>
      </c>
      <c r="U219" s="17" t="s">
        <v>985</v>
      </c>
    </row>
    <row r="220" spans="1:21">
      <c r="A220" s="16" t="s">
        <v>986</v>
      </c>
      <c r="B220" s="17"/>
      <c r="C220" s="17">
        <v>47502</v>
      </c>
      <c r="D220" s="17">
        <v>47502</v>
      </c>
      <c r="E220" s="17">
        <v>47502</v>
      </c>
      <c r="F220" s="17">
        <v>54415750</v>
      </c>
      <c r="G220" s="17">
        <v>54415750</v>
      </c>
      <c r="H220" s="17">
        <v>54415750</v>
      </c>
      <c r="I220" s="17">
        <v>54415750</v>
      </c>
      <c r="J220" s="17">
        <v>54419254</v>
      </c>
      <c r="K220" s="17">
        <v>544119340</v>
      </c>
      <c r="L220" s="17">
        <v>544119340</v>
      </c>
      <c r="M220" s="17">
        <v>544119340</v>
      </c>
      <c r="N220" s="17">
        <v>544119340</v>
      </c>
      <c r="O220" s="17">
        <v>544119340</v>
      </c>
      <c r="P220" s="17">
        <v>54425657</v>
      </c>
      <c r="Q220" s="17">
        <v>54425657</v>
      </c>
      <c r="R220" s="17">
        <v>54425657</v>
      </c>
      <c r="S220" s="17">
        <v>54425657</v>
      </c>
      <c r="T220" s="17">
        <v>54425657</v>
      </c>
      <c r="U220" s="17">
        <v>54425657</v>
      </c>
    </row>
    <row r="221" spans="1:21">
      <c r="A221" s="16" t="s">
        <v>987</v>
      </c>
      <c r="B221" s="17" t="s">
        <v>988</v>
      </c>
      <c r="C221" s="17" t="s">
        <v>988</v>
      </c>
      <c r="D221" s="17" t="s">
        <v>988</v>
      </c>
      <c r="E221" s="17" t="s">
        <v>988</v>
      </c>
      <c r="F221" s="17" t="s">
        <v>989</v>
      </c>
      <c r="G221" s="17" t="s">
        <v>990</v>
      </c>
      <c r="H221" s="17" t="s">
        <v>990</v>
      </c>
      <c r="I221" s="17" t="s">
        <v>990</v>
      </c>
      <c r="J221" s="17" t="s">
        <v>990</v>
      </c>
      <c r="K221" s="17" t="s">
        <v>990</v>
      </c>
      <c r="L221" s="17" t="s">
        <v>990</v>
      </c>
      <c r="M221" s="17" t="s">
        <v>990</v>
      </c>
      <c r="N221" s="17" t="s">
        <v>990</v>
      </c>
      <c r="O221" s="17" t="s">
        <v>990</v>
      </c>
      <c r="P221" s="17" t="s">
        <v>990</v>
      </c>
      <c r="Q221" s="17" t="s">
        <v>990</v>
      </c>
      <c r="R221" s="17" t="s">
        <v>990</v>
      </c>
      <c r="S221" s="17" t="s">
        <v>990</v>
      </c>
      <c r="T221" s="17" t="s">
        <v>990</v>
      </c>
      <c r="U221" s="17" t="s">
        <v>990</v>
      </c>
    </row>
    <row r="222" spans="1:21">
      <c r="A222" s="16" t="s">
        <v>991</v>
      </c>
      <c r="B222" s="17"/>
      <c r="C222" s="17"/>
      <c r="D222" s="17"/>
      <c r="E222" s="17"/>
      <c r="F222" s="27" t="s">
        <v>992</v>
      </c>
      <c r="G222" s="17" t="s">
        <v>993</v>
      </c>
      <c r="H222" s="17" t="s">
        <v>993</v>
      </c>
      <c r="I222" s="17" t="s">
        <v>993</v>
      </c>
      <c r="J222" s="17" t="s">
        <v>993</v>
      </c>
      <c r="K222" s="17" t="s">
        <v>993</v>
      </c>
      <c r="L222" s="17" t="s">
        <v>993</v>
      </c>
      <c r="M222" s="17" t="s">
        <v>994</v>
      </c>
      <c r="N222" s="17" t="s">
        <v>995</v>
      </c>
      <c r="O222" s="17" t="s">
        <v>995</v>
      </c>
      <c r="P222" s="17" t="s">
        <v>995</v>
      </c>
      <c r="Q222" s="17" t="s">
        <v>995</v>
      </c>
      <c r="R222" s="17" t="s">
        <v>995</v>
      </c>
      <c r="S222" s="17" t="s">
        <v>995</v>
      </c>
      <c r="T222" s="17" t="s">
        <v>995</v>
      </c>
      <c r="U222" s="17" t="s">
        <v>995</v>
      </c>
    </row>
    <row r="223" spans="1:21">
      <c r="A223" s="16" t="s">
        <v>996</v>
      </c>
      <c r="B223" s="30" t="s">
        <v>997</v>
      </c>
      <c r="C223" s="30" t="s">
        <v>997</v>
      </c>
      <c r="D223" s="30" t="s">
        <v>997</v>
      </c>
      <c r="E223" s="30" t="s">
        <v>997</v>
      </c>
      <c r="F223" s="17" t="s">
        <v>998</v>
      </c>
      <c r="G223" s="17" t="s">
        <v>998</v>
      </c>
      <c r="H223" s="17" t="s">
        <v>998</v>
      </c>
      <c r="I223" s="17" t="s">
        <v>998</v>
      </c>
      <c r="J223" s="17" t="s">
        <v>998</v>
      </c>
      <c r="K223" s="17" t="s">
        <v>998</v>
      </c>
      <c r="L223" s="17" t="s">
        <v>999</v>
      </c>
      <c r="M223" s="17" t="s">
        <v>999</v>
      </c>
      <c r="N223" s="17" t="s">
        <v>999</v>
      </c>
      <c r="O223" s="17" t="s">
        <v>999</v>
      </c>
      <c r="P223" s="17" t="s">
        <v>999</v>
      </c>
      <c r="Q223" s="17" t="s">
        <v>999</v>
      </c>
      <c r="R223" s="17" t="s">
        <v>999</v>
      </c>
      <c r="S223" s="17" t="s">
        <v>999</v>
      </c>
      <c r="T223" s="17" t="s">
        <v>999</v>
      </c>
      <c r="U223" s="17" t="s">
        <v>999</v>
      </c>
    </row>
    <row r="224" spans="1:21">
      <c r="A224" s="16" t="s">
        <v>1000</v>
      </c>
      <c r="B224" s="17" t="s">
        <v>1001</v>
      </c>
      <c r="C224" s="17" t="s">
        <v>1001</v>
      </c>
      <c r="D224" s="17" t="s">
        <v>1001</v>
      </c>
      <c r="E224" s="17" t="s">
        <v>1001</v>
      </c>
      <c r="F224" s="17" t="s">
        <v>1002</v>
      </c>
      <c r="G224" s="17" t="s">
        <v>1002</v>
      </c>
      <c r="H224" s="17" t="s">
        <v>1002</v>
      </c>
      <c r="I224" s="17" t="s">
        <v>1002</v>
      </c>
      <c r="J224" s="17" t="s">
        <v>1002</v>
      </c>
      <c r="K224" s="17" t="s">
        <v>1002</v>
      </c>
      <c r="L224" s="17" t="s">
        <v>1002</v>
      </c>
      <c r="M224" s="17" t="s">
        <v>1002</v>
      </c>
      <c r="N224" s="17" t="s">
        <v>1002</v>
      </c>
      <c r="O224" s="17" t="s">
        <v>1002</v>
      </c>
      <c r="P224" s="17" t="s">
        <v>1002</v>
      </c>
      <c r="Q224" s="17" t="s">
        <v>1002</v>
      </c>
      <c r="R224" s="17" t="s">
        <v>1002</v>
      </c>
      <c r="S224" s="17" t="s">
        <v>1002</v>
      </c>
      <c r="T224" s="17" t="s">
        <v>1002</v>
      </c>
      <c r="U224" s="17" t="s">
        <v>1002</v>
      </c>
    </row>
    <row r="225" spans="1:21">
      <c r="A225" s="12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12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s="29" customFormat="1" ht="18.75">
      <c r="A227" s="28" t="str">
        <f>A171</f>
        <v>T120 MODEL YEAR</v>
      </c>
      <c r="B227" s="28">
        <f>B171</f>
        <v>1959</v>
      </c>
      <c r="C227" s="28">
        <f t="shared" ref="C227:U227" si="6">C171</f>
        <v>1960</v>
      </c>
      <c r="D227" s="28">
        <f t="shared" si="6"/>
        <v>1961</v>
      </c>
      <c r="E227" s="28">
        <f t="shared" si="6"/>
        <v>1962</v>
      </c>
      <c r="F227" s="28">
        <f t="shared" si="6"/>
        <v>1963</v>
      </c>
      <c r="G227" s="28">
        <f t="shared" si="6"/>
        <v>1964</v>
      </c>
      <c r="H227" s="28">
        <f t="shared" si="6"/>
        <v>1965</v>
      </c>
      <c r="I227" s="28">
        <f t="shared" si="6"/>
        <v>1966</v>
      </c>
      <c r="J227" s="28">
        <f t="shared" si="6"/>
        <v>1967</v>
      </c>
      <c r="K227" s="28">
        <f t="shared" si="6"/>
        <v>1968</v>
      </c>
      <c r="L227" s="28">
        <f t="shared" si="6"/>
        <v>1969</v>
      </c>
      <c r="M227" s="28">
        <f t="shared" si="6"/>
        <v>1970</v>
      </c>
      <c r="N227" s="28">
        <f t="shared" si="6"/>
        <v>1971</v>
      </c>
      <c r="O227" s="28">
        <f t="shared" si="6"/>
        <v>1972</v>
      </c>
      <c r="P227" s="28">
        <f t="shared" si="6"/>
        <v>1973</v>
      </c>
      <c r="Q227" s="28">
        <f t="shared" si="6"/>
        <v>1974</v>
      </c>
      <c r="R227" s="28">
        <f t="shared" si="6"/>
        <v>1975</v>
      </c>
      <c r="S227" s="28">
        <f t="shared" si="6"/>
        <v>1976</v>
      </c>
      <c r="T227" s="28">
        <f t="shared" si="6"/>
        <v>1977</v>
      </c>
      <c r="U227" s="28">
        <f t="shared" si="6"/>
        <v>1978</v>
      </c>
    </row>
    <row r="228" spans="1:21">
      <c r="A228" s="12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15" t="s">
        <v>1003</v>
      </c>
      <c r="B229" s="17" t="s">
        <v>1005</v>
      </c>
      <c r="C229" s="17">
        <v>47134</v>
      </c>
      <c r="D229" s="17">
        <v>47178</v>
      </c>
      <c r="E229" s="17">
        <v>47162</v>
      </c>
      <c r="F229" s="17">
        <v>47162</v>
      </c>
      <c r="G229" s="17">
        <v>47162</v>
      </c>
      <c r="H229" s="17">
        <v>47162</v>
      </c>
      <c r="I229" s="17">
        <v>47162</v>
      </c>
      <c r="J229" s="17">
        <v>47162</v>
      </c>
      <c r="K229" s="17">
        <v>47162</v>
      </c>
      <c r="L229" s="17">
        <v>47205</v>
      </c>
      <c r="M229" s="17">
        <v>47205</v>
      </c>
      <c r="N229" s="17">
        <v>47205</v>
      </c>
      <c r="O229" s="17">
        <v>47205</v>
      </c>
      <c r="P229" s="17">
        <v>47205</v>
      </c>
      <c r="Q229" s="17">
        <v>47205</v>
      </c>
      <c r="R229" s="17">
        <v>47205</v>
      </c>
      <c r="S229" s="17">
        <v>47205</v>
      </c>
      <c r="T229" s="17">
        <v>47205</v>
      </c>
      <c r="U229" s="17">
        <v>47205</v>
      </c>
    </row>
    <row r="230" spans="1:21">
      <c r="A230" s="14" t="s">
        <v>1004</v>
      </c>
      <c r="B230" s="17"/>
      <c r="C230" s="17">
        <v>423506</v>
      </c>
      <c r="D230" s="17">
        <v>423506</v>
      </c>
      <c r="E230" s="17">
        <v>54213901</v>
      </c>
      <c r="F230" s="17">
        <v>54213901</v>
      </c>
      <c r="G230" s="17">
        <v>54213901</v>
      </c>
      <c r="H230" s="17">
        <v>54213901</v>
      </c>
      <c r="I230" s="17">
        <v>54213901</v>
      </c>
      <c r="J230" s="17">
        <v>54213901</v>
      </c>
      <c r="K230" s="17">
        <v>54213901</v>
      </c>
      <c r="L230" s="17">
        <v>54213901</v>
      </c>
      <c r="M230" s="17">
        <v>54213901</v>
      </c>
      <c r="N230" s="17">
        <v>54213901</v>
      </c>
      <c r="O230" s="17">
        <v>54213901</v>
      </c>
      <c r="P230" s="17">
        <v>54213901</v>
      </c>
      <c r="Q230" s="17">
        <v>54213901</v>
      </c>
      <c r="R230" s="17">
        <v>54213901</v>
      </c>
      <c r="S230" s="17">
        <v>54213901</v>
      </c>
      <c r="T230" s="17">
        <v>54213901</v>
      </c>
      <c r="U230" s="17">
        <v>54213901</v>
      </c>
    </row>
    <row r="231" spans="1:21">
      <c r="A231" s="12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15" t="s">
        <v>1006</v>
      </c>
      <c r="B232" s="17" t="s">
        <v>1007</v>
      </c>
      <c r="C232" s="17" t="s">
        <v>1007</v>
      </c>
      <c r="D232" s="17" t="s">
        <v>1007</v>
      </c>
      <c r="E232" s="17" t="s">
        <v>1007</v>
      </c>
      <c r="F232" s="17" t="s">
        <v>1009</v>
      </c>
      <c r="G232" s="17" t="s">
        <v>1009</v>
      </c>
      <c r="H232" s="17" t="s">
        <v>1009</v>
      </c>
      <c r="I232" s="17" t="s">
        <v>1010</v>
      </c>
      <c r="J232" s="17" t="s">
        <v>1010</v>
      </c>
      <c r="K232" s="17" t="s">
        <v>1010</v>
      </c>
      <c r="L232" s="17" t="s">
        <v>1010</v>
      </c>
      <c r="M232" s="17" t="s">
        <v>1010</v>
      </c>
      <c r="N232" s="17" t="s">
        <v>1010</v>
      </c>
      <c r="O232" s="17" t="s">
        <v>1010</v>
      </c>
      <c r="P232" s="17" t="s">
        <v>1010</v>
      </c>
      <c r="Q232" s="17" t="s">
        <v>1010</v>
      </c>
      <c r="R232" s="17" t="s">
        <v>1010</v>
      </c>
      <c r="S232" s="17" t="s">
        <v>1010</v>
      </c>
      <c r="T232" s="17" t="s">
        <v>1010</v>
      </c>
      <c r="U232" s="17" t="s">
        <v>1011</v>
      </c>
    </row>
    <row r="233" spans="1:21">
      <c r="A233" s="14" t="s">
        <v>1008</v>
      </c>
      <c r="B233" s="17">
        <v>6</v>
      </c>
      <c r="C233" s="17">
        <v>6</v>
      </c>
      <c r="D233" s="17">
        <v>6</v>
      </c>
      <c r="E233" s="17">
        <v>6</v>
      </c>
      <c r="F233" s="17">
        <v>6</v>
      </c>
      <c r="G233" s="17">
        <v>6</v>
      </c>
      <c r="H233" s="17">
        <v>6</v>
      </c>
      <c r="I233" s="17">
        <v>12</v>
      </c>
      <c r="J233" s="17">
        <v>12</v>
      </c>
      <c r="K233" s="17">
        <v>12</v>
      </c>
      <c r="L233" s="17">
        <v>12</v>
      </c>
      <c r="M233" s="17">
        <v>12</v>
      </c>
      <c r="N233" s="17">
        <v>12</v>
      </c>
      <c r="O233" s="17">
        <v>12</v>
      </c>
      <c r="P233" s="17">
        <v>12</v>
      </c>
      <c r="Q233" s="17">
        <v>12</v>
      </c>
      <c r="R233" s="17">
        <v>12</v>
      </c>
      <c r="S233" s="17">
        <v>12</v>
      </c>
      <c r="T233" s="17">
        <v>12</v>
      </c>
      <c r="U233" s="17">
        <v>12</v>
      </c>
    </row>
    <row r="234" spans="1:21">
      <c r="A234" s="13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25" t="s">
        <v>1012</v>
      </c>
      <c r="B235" s="17" t="s">
        <v>1013</v>
      </c>
      <c r="C235" s="17">
        <v>58556</v>
      </c>
      <c r="D235" s="17">
        <v>58556</v>
      </c>
      <c r="E235" s="17" t="s">
        <v>1014</v>
      </c>
      <c r="F235" s="17">
        <v>58934</v>
      </c>
      <c r="G235" s="17">
        <v>58934</v>
      </c>
      <c r="H235" s="17">
        <v>58934</v>
      </c>
      <c r="I235" s="17">
        <v>59579</v>
      </c>
      <c r="J235" s="17">
        <v>59734</v>
      </c>
      <c r="K235" s="17">
        <v>59883</v>
      </c>
      <c r="L235" s="17">
        <v>59883</v>
      </c>
      <c r="M235" s="17">
        <v>59969</v>
      </c>
      <c r="N235" s="17">
        <v>60262</v>
      </c>
      <c r="O235" s="17">
        <v>60262</v>
      </c>
      <c r="P235" s="17">
        <v>60512</v>
      </c>
      <c r="Q235" s="17">
        <v>60512</v>
      </c>
      <c r="R235" s="17">
        <v>60512</v>
      </c>
      <c r="S235" s="17">
        <v>60512</v>
      </c>
      <c r="T235" s="17">
        <v>60512</v>
      </c>
      <c r="U235" s="17">
        <v>60512</v>
      </c>
    </row>
    <row r="236" spans="1:21">
      <c r="A236" s="16" t="s">
        <v>1015</v>
      </c>
      <c r="B236" s="17">
        <v>55309</v>
      </c>
      <c r="C236" s="17">
        <v>516798</v>
      </c>
      <c r="D236" s="17">
        <v>516798</v>
      </c>
      <c r="E236" s="17">
        <v>516798</v>
      </c>
      <c r="F236" s="17">
        <v>516798</v>
      </c>
      <c r="G236" s="17">
        <v>516798</v>
      </c>
      <c r="H236" s="17">
        <v>516812</v>
      </c>
      <c r="I236" s="17">
        <v>516812</v>
      </c>
      <c r="J236" s="17">
        <v>516798</v>
      </c>
      <c r="K236" s="17">
        <v>516798</v>
      </c>
      <c r="L236" s="17">
        <v>516798</v>
      </c>
      <c r="M236" s="17">
        <v>516798</v>
      </c>
      <c r="N236" s="17">
        <v>54525272</v>
      </c>
      <c r="O236" s="17">
        <v>54525272</v>
      </c>
      <c r="P236" s="17">
        <v>516801</v>
      </c>
      <c r="Q236" s="17">
        <v>516801</v>
      </c>
      <c r="R236" s="17">
        <v>516801</v>
      </c>
      <c r="S236" s="17">
        <v>54525927</v>
      </c>
      <c r="T236" s="17">
        <v>54525927</v>
      </c>
      <c r="U236" s="17">
        <v>54511815</v>
      </c>
    </row>
    <row r="237" spans="1:21">
      <c r="A237" s="16" t="s">
        <v>1016</v>
      </c>
      <c r="B237" s="17">
        <v>373</v>
      </c>
      <c r="C237" s="17">
        <v>312</v>
      </c>
      <c r="D237" s="17">
        <v>312</v>
      </c>
      <c r="E237" s="17">
        <v>312</v>
      </c>
      <c r="F237" s="17">
        <v>312</v>
      </c>
      <c r="G237" s="17">
        <v>312</v>
      </c>
      <c r="H237" s="17">
        <v>312</v>
      </c>
      <c r="I237" s="17">
        <v>414</v>
      </c>
      <c r="J237" s="17">
        <v>414</v>
      </c>
      <c r="K237" s="17">
        <v>446</v>
      </c>
      <c r="L237" s="17">
        <v>446</v>
      </c>
      <c r="M237" s="17">
        <v>446</v>
      </c>
      <c r="N237" s="17">
        <v>370</v>
      </c>
      <c r="O237" s="17">
        <v>370</v>
      </c>
      <c r="P237" s="17">
        <v>370</v>
      </c>
      <c r="Q237" s="17">
        <v>370</v>
      </c>
      <c r="R237" s="17">
        <v>370</v>
      </c>
      <c r="S237" s="17">
        <v>370</v>
      </c>
      <c r="T237" s="17">
        <v>370</v>
      </c>
      <c r="U237" s="17">
        <v>410</v>
      </c>
    </row>
    <row r="238" spans="1:21">
      <c r="A238" s="14" t="s">
        <v>1017</v>
      </c>
      <c r="B238" s="17">
        <v>30</v>
      </c>
      <c r="C238" s="17">
        <v>30</v>
      </c>
      <c r="D238" s="17">
        <v>30</v>
      </c>
      <c r="E238" s="17">
        <v>30</v>
      </c>
      <c r="F238" s="17">
        <v>30</v>
      </c>
      <c r="G238" s="17">
        <v>30</v>
      </c>
      <c r="H238" s="17">
        <v>30</v>
      </c>
      <c r="I238" s="17">
        <v>50</v>
      </c>
      <c r="J238" s="17">
        <v>50</v>
      </c>
      <c r="K238" s="17">
        <v>50</v>
      </c>
      <c r="L238" s="17">
        <v>50</v>
      </c>
      <c r="M238" s="17">
        <v>50</v>
      </c>
      <c r="N238" s="17">
        <v>45</v>
      </c>
      <c r="O238" s="17">
        <v>45</v>
      </c>
      <c r="P238" s="17">
        <v>45</v>
      </c>
      <c r="Q238" s="17">
        <v>45</v>
      </c>
      <c r="R238" s="17">
        <v>45</v>
      </c>
      <c r="S238" s="17">
        <v>45</v>
      </c>
      <c r="T238" s="17">
        <v>45</v>
      </c>
      <c r="U238" s="17">
        <v>45</v>
      </c>
    </row>
    <row r="239" spans="1:21">
      <c r="A239" s="14" t="s">
        <v>1018</v>
      </c>
      <c r="B239" s="17">
        <v>24</v>
      </c>
      <c r="C239" s="17">
        <v>24</v>
      </c>
      <c r="D239" s="17">
        <v>24</v>
      </c>
      <c r="E239" s="17">
        <v>24</v>
      </c>
      <c r="F239" s="17">
        <v>24</v>
      </c>
      <c r="G239" s="17">
        <v>24</v>
      </c>
      <c r="H239" s="17">
        <v>24</v>
      </c>
      <c r="I239" s="17">
        <v>40</v>
      </c>
      <c r="J239" s="17">
        <v>40</v>
      </c>
      <c r="K239" s="17">
        <v>40</v>
      </c>
      <c r="L239" s="17">
        <v>40</v>
      </c>
      <c r="M239" s="17">
        <v>40</v>
      </c>
      <c r="N239" s="17">
        <v>35</v>
      </c>
      <c r="O239" s="17">
        <v>35</v>
      </c>
      <c r="P239" s="17">
        <v>35</v>
      </c>
      <c r="Q239" s="17">
        <v>35</v>
      </c>
      <c r="R239" s="17">
        <v>35</v>
      </c>
      <c r="S239" s="17">
        <v>35</v>
      </c>
      <c r="T239" s="17">
        <v>35</v>
      </c>
      <c r="U239" s="17">
        <v>40</v>
      </c>
    </row>
    <row r="240" spans="1:21">
      <c r="A240" s="16" t="s">
        <v>1019</v>
      </c>
      <c r="B240" s="17">
        <v>988</v>
      </c>
      <c r="C240" s="17">
        <v>988</v>
      </c>
      <c r="D240" s="17">
        <v>988</v>
      </c>
      <c r="E240" s="17">
        <v>988</v>
      </c>
      <c r="F240" s="17">
        <v>988</v>
      </c>
      <c r="G240" s="17">
        <v>988</v>
      </c>
      <c r="H240" s="17">
        <v>988</v>
      </c>
      <c r="I240" s="17">
        <v>989</v>
      </c>
      <c r="J240" s="17">
        <v>989</v>
      </c>
      <c r="K240" s="17">
        <v>989</v>
      </c>
      <c r="L240" s="17">
        <v>989</v>
      </c>
      <c r="M240" s="17">
        <v>989</v>
      </c>
      <c r="N240" s="17">
        <v>989</v>
      </c>
      <c r="O240" s="17">
        <v>989</v>
      </c>
      <c r="P240" s="17">
        <v>989</v>
      </c>
      <c r="Q240" s="17">
        <v>989</v>
      </c>
      <c r="R240" s="17">
        <v>989</v>
      </c>
      <c r="S240" s="17">
        <v>989</v>
      </c>
      <c r="T240" s="17">
        <v>989</v>
      </c>
      <c r="U240" s="17">
        <v>989</v>
      </c>
    </row>
    <row r="241" spans="1:21">
      <c r="A241" s="14" t="s">
        <v>1020</v>
      </c>
      <c r="B241" s="17">
        <v>3</v>
      </c>
      <c r="C241" s="17">
        <v>3</v>
      </c>
      <c r="D241" s="17">
        <v>3</v>
      </c>
      <c r="E241" s="17">
        <v>3</v>
      </c>
      <c r="F241" s="17">
        <v>3</v>
      </c>
      <c r="G241" s="17">
        <v>3</v>
      </c>
      <c r="H241" s="17">
        <v>3</v>
      </c>
      <c r="I241" s="17">
        <v>6</v>
      </c>
      <c r="J241" s="17">
        <v>6</v>
      </c>
      <c r="K241" s="17">
        <v>6</v>
      </c>
      <c r="L241" s="17">
        <v>6</v>
      </c>
      <c r="M241" s="17">
        <v>6</v>
      </c>
      <c r="N241" s="17">
        <v>6</v>
      </c>
      <c r="O241" s="17">
        <v>6</v>
      </c>
      <c r="P241" s="17">
        <v>6</v>
      </c>
      <c r="Q241" s="17">
        <v>6</v>
      </c>
      <c r="R241" s="17">
        <v>6</v>
      </c>
      <c r="S241" s="17">
        <v>6</v>
      </c>
      <c r="T241" s="17">
        <v>6</v>
      </c>
      <c r="U241" s="17">
        <v>6</v>
      </c>
    </row>
    <row r="242" spans="1:21">
      <c r="A242" s="13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25" t="s">
        <v>1021</v>
      </c>
      <c r="B243" s="17"/>
      <c r="C243" s="17"/>
      <c r="D243" s="17"/>
      <c r="E243" s="17"/>
      <c r="F243" s="17">
        <v>34427</v>
      </c>
      <c r="G243" s="17">
        <v>34427</v>
      </c>
      <c r="H243" s="17">
        <v>34427</v>
      </c>
      <c r="I243" s="17">
        <v>31899</v>
      </c>
      <c r="J243" s="17">
        <v>31899</v>
      </c>
      <c r="K243" s="17">
        <v>31899</v>
      </c>
      <c r="L243" s="17">
        <v>31899</v>
      </c>
      <c r="M243" s="17">
        <v>31899</v>
      </c>
      <c r="N243" s="17">
        <v>39565</v>
      </c>
      <c r="O243" s="17">
        <v>39565</v>
      </c>
      <c r="P243" s="17">
        <v>31899</v>
      </c>
      <c r="Q243" s="17">
        <v>31899</v>
      </c>
      <c r="R243" s="17">
        <v>31299</v>
      </c>
      <c r="S243" s="17">
        <v>54531899</v>
      </c>
      <c r="T243" s="17">
        <v>54531899</v>
      </c>
      <c r="U243" s="17">
        <v>54531899</v>
      </c>
    </row>
    <row r="244" spans="1:21">
      <c r="A244" s="14" t="s">
        <v>1022</v>
      </c>
      <c r="B244" s="17" t="s">
        <v>1023</v>
      </c>
      <c r="C244" s="17" t="s">
        <v>1023</v>
      </c>
      <c r="D244" s="17" t="s">
        <v>1023</v>
      </c>
      <c r="E244" s="17" t="s">
        <v>1023</v>
      </c>
      <c r="F244" s="17" t="s">
        <v>1024</v>
      </c>
      <c r="G244" s="17" t="s">
        <v>1024</v>
      </c>
      <c r="H244" s="17" t="s">
        <v>1024</v>
      </c>
      <c r="I244" s="17" t="s">
        <v>1024</v>
      </c>
      <c r="J244" s="17" t="s">
        <v>1024</v>
      </c>
      <c r="K244" s="17" t="s">
        <v>1025</v>
      </c>
      <c r="L244" s="17" t="s">
        <v>1025</v>
      </c>
      <c r="M244" s="17" t="s">
        <v>1025</v>
      </c>
      <c r="N244" s="17" t="s">
        <v>1026</v>
      </c>
      <c r="O244" s="17" t="s">
        <v>1026</v>
      </c>
      <c r="P244" s="17" t="s">
        <v>1025</v>
      </c>
      <c r="Q244" s="17" t="s">
        <v>1025</v>
      </c>
      <c r="R244" s="17" t="s">
        <v>1025</v>
      </c>
      <c r="S244" s="17" t="s">
        <v>1025</v>
      </c>
      <c r="T244" s="17" t="s">
        <v>1025</v>
      </c>
      <c r="U244" s="17" t="s">
        <v>1025</v>
      </c>
    </row>
    <row r="245" spans="1:21">
      <c r="A245" s="25" t="s">
        <v>1027</v>
      </c>
      <c r="B245" s="17" t="s">
        <v>1028</v>
      </c>
      <c r="C245" s="17">
        <v>31784</v>
      </c>
      <c r="D245" s="17">
        <v>31784</v>
      </c>
      <c r="E245" s="17">
        <v>31784</v>
      </c>
      <c r="F245" s="17">
        <v>34289</v>
      </c>
      <c r="G245" s="17">
        <v>34289</v>
      </c>
      <c r="H245" s="17">
        <v>34289</v>
      </c>
      <c r="I245" s="17">
        <v>34289</v>
      </c>
      <c r="J245" s="17">
        <v>34289</v>
      </c>
      <c r="K245" s="17">
        <v>35710</v>
      </c>
      <c r="L245" s="17">
        <v>35710</v>
      </c>
      <c r="M245" s="17">
        <v>35710</v>
      </c>
      <c r="N245" s="17">
        <v>31276</v>
      </c>
      <c r="O245" s="17">
        <v>31276</v>
      </c>
      <c r="P245" s="17">
        <v>34419</v>
      </c>
      <c r="Q245" s="17">
        <v>34419</v>
      </c>
      <c r="R245" s="17">
        <v>34419</v>
      </c>
      <c r="S245" s="17">
        <v>34419</v>
      </c>
      <c r="T245" s="17">
        <v>34419</v>
      </c>
      <c r="U245" s="17">
        <v>34419</v>
      </c>
    </row>
    <row r="246" spans="1:21">
      <c r="A246" s="13"/>
      <c r="B246" s="17" t="s">
        <v>1029</v>
      </c>
      <c r="C246" s="17" t="s">
        <v>1030</v>
      </c>
      <c r="D246" s="17" t="s">
        <v>1030</v>
      </c>
      <c r="E246" s="17" t="s">
        <v>1030</v>
      </c>
      <c r="F246" s="17" t="s">
        <v>1024</v>
      </c>
      <c r="G246" s="17" t="s">
        <v>1024</v>
      </c>
      <c r="H246" s="17" t="s">
        <v>1024</v>
      </c>
      <c r="I246" s="17" t="s">
        <v>1024</v>
      </c>
      <c r="J246" s="17" t="s">
        <v>1031</v>
      </c>
      <c r="K246" s="17" t="s">
        <v>1031</v>
      </c>
      <c r="L246" s="17" t="s">
        <v>1031</v>
      </c>
      <c r="M246" s="17" t="s">
        <v>1031</v>
      </c>
      <c r="N246" s="17" t="s">
        <v>1031</v>
      </c>
      <c r="O246" s="17" t="s">
        <v>1031</v>
      </c>
      <c r="P246" s="17" t="s">
        <v>1031</v>
      </c>
      <c r="Q246" s="17" t="s">
        <v>1031</v>
      </c>
      <c r="R246" s="17" t="s">
        <v>1031</v>
      </c>
      <c r="S246" s="17" t="s">
        <v>1031</v>
      </c>
      <c r="T246" s="17" t="s">
        <v>1031</v>
      </c>
      <c r="U246" s="17" t="s">
        <v>1031</v>
      </c>
    </row>
    <row r="247" spans="1:21">
      <c r="A247" s="25" t="s">
        <v>1032</v>
      </c>
      <c r="B247" s="17" t="s">
        <v>1033</v>
      </c>
      <c r="C247" s="17">
        <v>31563</v>
      </c>
      <c r="D247" s="17">
        <v>31563</v>
      </c>
      <c r="E247" s="17">
        <v>31563</v>
      </c>
      <c r="F247" s="17">
        <v>31563</v>
      </c>
      <c r="G247" s="17">
        <v>31563</v>
      </c>
      <c r="H247" s="17">
        <v>31563</v>
      </c>
      <c r="I247" s="17">
        <v>31563</v>
      </c>
      <c r="J247" s="17">
        <v>31563</v>
      </c>
      <c r="K247" s="17">
        <v>31563</v>
      </c>
      <c r="L247" s="17">
        <v>31563</v>
      </c>
      <c r="M247" s="17">
        <v>31563</v>
      </c>
      <c r="N247" s="17" t="s">
        <v>1041</v>
      </c>
      <c r="O247" s="17" t="s">
        <v>1040</v>
      </c>
      <c r="P247" s="17" t="s">
        <v>1040</v>
      </c>
      <c r="Q247" s="17" t="s">
        <v>1040</v>
      </c>
      <c r="R247" s="17" t="s">
        <v>1040</v>
      </c>
      <c r="S247" s="17" t="s">
        <v>1041</v>
      </c>
      <c r="T247" s="17" t="s">
        <v>1041</v>
      </c>
      <c r="U247" s="17" t="s">
        <v>1041</v>
      </c>
    </row>
    <row r="248" spans="1:21">
      <c r="A248" s="25" t="s">
        <v>1034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>
        <v>39595</v>
      </c>
      <c r="O248" s="17">
        <v>39595</v>
      </c>
      <c r="P248" s="17">
        <v>39595</v>
      </c>
      <c r="Q248" s="17">
        <v>39595</v>
      </c>
      <c r="R248" s="17">
        <v>39595</v>
      </c>
      <c r="S248" s="17">
        <v>30447</v>
      </c>
      <c r="T248" s="17">
        <v>30447</v>
      </c>
      <c r="U248" s="17">
        <v>30447</v>
      </c>
    </row>
    <row r="249" spans="1:21">
      <c r="A249" s="14" t="s">
        <v>1035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>
        <v>39596</v>
      </c>
      <c r="O249" s="17">
        <v>39596</v>
      </c>
      <c r="P249" s="17">
        <v>54033751</v>
      </c>
      <c r="Q249" s="17">
        <v>54033751</v>
      </c>
      <c r="R249" s="17">
        <v>54033751</v>
      </c>
      <c r="S249" s="17">
        <v>30781</v>
      </c>
      <c r="T249" s="17">
        <v>30781</v>
      </c>
      <c r="U249" s="17">
        <v>30781</v>
      </c>
    </row>
    <row r="250" spans="1:21">
      <c r="A250" s="25" t="s">
        <v>1036</v>
      </c>
      <c r="B250" s="17" t="s">
        <v>1037</v>
      </c>
      <c r="C250" s="17" t="s">
        <v>1038</v>
      </c>
      <c r="D250" s="17" t="s">
        <v>1038</v>
      </c>
      <c r="E250" s="17" t="s">
        <v>1038</v>
      </c>
      <c r="F250" s="17" t="s">
        <v>1039</v>
      </c>
      <c r="G250" s="17">
        <v>31376</v>
      </c>
      <c r="H250" s="17">
        <v>31376</v>
      </c>
      <c r="I250" s="17">
        <v>35601</v>
      </c>
      <c r="J250" s="17">
        <v>35601</v>
      </c>
      <c r="K250" s="17" t="s">
        <v>51</v>
      </c>
      <c r="L250" s="17" t="s">
        <v>51</v>
      </c>
      <c r="M250" s="17" t="s">
        <v>51</v>
      </c>
      <c r="N250" s="17" t="s">
        <v>1040</v>
      </c>
      <c r="O250" s="17" t="s">
        <v>1041</v>
      </c>
      <c r="P250" s="17" t="s">
        <v>1041</v>
      </c>
      <c r="Q250" s="17" t="s">
        <v>1041</v>
      </c>
      <c r="R250" s="17" t="s">
        <v>1041</v>
      </c>
      <c r="S250" s="17" t="s">
        <v>1040</v>
      </c>
      <c r="T250" s="17" t="s">
        <v>1040</v>
      </c>
      <c r="U250" s="17" t="s">
        <v>1040</v>
      </c>
    </row>
    <row r="251" spans="1:21">
      <c r="A251" s="13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25" t="s">
        <v>1042</v>
      </c>
      <c r="B252" s="17" t="s">
        <v>1046</v>
      </c>
      <c r="C252" s="17">
        <v>36084</v>
      </c>
      <c r="D252" s="17">
        <v>36084</v>
      </c>
      <c r="E252" s="17">
        <v>36296</v>
      </c>
      <c r="F252" s="17">
        <v>36296</v>
      </c>
      <c r="G252" s="17">
        <v>36296</v>
      </c>
      <c r="H252" s="17">
        <v>36296</v>
      </c>
      <c r="I252" s="17">
        <v>36296</v>
      </c>
      <c r="J252" s="17">
        <v>36296</v>
      </c>
      <c r="K252" s="17">
        <v>36403</v>
      </c>
      <c r="L252" s="17">
        <v>36403</v>
      </c>
      <c r="M252" s="17">
        <v>36403</v>
      </c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25" t="s">
        <v>1043</v>
      </c>
      <c r="B253" s="17"/>
      <c r="C253" s="17">
        <v>47132</v>
      </c>
      <c r="D253" s="17">
        <v>47132</v>
      </c>
      <c r="E253" s="17">
        <v>49072</v>
      </c>
      <c r="F253" s="17">
        <v>49072</v>
      </c>
      <c r="G253" s="17">
        <v>49072</v>
      </c>
      <c r="H253" s="17">
        <v>49072</v>
      </c>
      <c r="I253" s="17">
        <v>49072</v>
      </c>
      <c r="J253" s="17">
        <v>49072</v>
      </c>
      <c r="K253" s="17">
        <v>49072</v>
      </c>
      <c r="L253" s="17">
        <v>49072</v>
      </c>
      <c r="M253" s="17">
        <v>49072</v>
      </c>
      <c r="N253" s="17">
        <v>49072</v>
      </c>
      <c r="O253" s="17">
        <v>49072</v>
      </c>
      <c r="P253" s="17">
        <v>49072</v>
      </c>
      <c r="Q253" s="17">
        <v>49072</v>
      </c>
      <c r="R253" s="17">
        <v>49072</v>
      </c>
      <c r="S253" s="17">
        <v>49072</v>
      </c>
      <c r="T253" s="17">
        <v>49072</v>
      </c>
      <c r="U253" s="17">
        <v>49072</v>
      </c>
    </row>
    <row r="254" spans="1:21">
      <c r="A254" s="25" t="s">
        <v>1044</v>
      </c>
      <c r="B254" s="17"/>
      <c r="C254" s="17"/>
      <c r="D254" s="17"/>
      <c r="E254" s="17"/>
      <c r="F254" s="17"/>
      <c r="G254" s="17"/>
      <c r="H254" s="17"/>
      <c r="I254" s="17">
        <v>49345</v>
      </c>
      <c r="J254" s="17">
        <v>49345</v>
      </c>
      <c r="K254" s="17">
        <v>49345</v>
      </c>
      <c r="L254" s="17">
        <v>49345</v>
      </c>
      <c r="M254" s="17">
        <v>49345</v>
      </c>
      <c r="N254" s="17">
        <v>49345</v>
      </c>
      <c r="O254" s="17">
        <v>49345</v>
      </c>
      <c r="P254" s="17">
        <v>49345</v>
      </c>
      <c r="Q254" s="17">
        <v>49345</v>
      </c>
      <c r="R254" s="17">
        <v>49345</v>
      </c>
      <c r="S254" s="17">
        <v>49345</v>
      </c>
      <c r="T254" s="17">
        <v>49345</v>
      </c>
      <c r="U254" s="17">
        <v>49345</v>
      </c>
    </row>
    <row r="255" spans="1:21">
      <c r="A255" s="25" t="s">
        <v>1045</v>
      </c>
      <c r="B255" s="17" t="s">
        <v>1047</v>
      </c>
      <c r="C255" s="17" t="s">
        <v>1047</v>
      </c>
      <c r="D255" s="17" t="s">
        <v>1047</v>
      </c>
      <c r="E255" s="17" t="s">
        <v>1048</v>
      </c>
      <c r="F255" s="17" t="s">
        <v>1048</v>
      </c>
      <c r="G255" s="17" t="s">
        <v>1048</v>
      </c>
      <c r="H255" s="17" t="s">
        <v>1048</v>
      </c>
      <c r="I255" s="17" t="s">
        <v>1049</v>
      </c>
      <c r="J255" s="17" t="s">
        <v>1050</v>
      </c>
      <c r="K255" s="17" t="s">
        <v>1050</v>
      </c>
      <c r="L255" s="17" t="s">
        <v>1051</v>
      </c>
      <c r="M255" s="17" t="s">
        <v>1052</v>
      </c>
      <c r="N255" s="17" t="s">
        <v>1054</v>
      </c>
      <c r="O255" s="17" t="s">
        <v>1053</v>
      </c>
      <c r="P255" s="17" t="s">
        <v>1053</v>
      </c>
      <c r="Q255" s="17" t="s">
        <v>1053</v>
      </c>
      <c r="R255" s="17" t="s">
        <v>1053</v>
      </c>
      <c r="S255" s="17" t="s">
        <v>1053</v>
      </c>
      <c r="T255" s="17" t="s">
        <v>1053</v>
      </c>
      <c r="U255" s="17" t="s">
        <v>1053</v>
      </c>
    </row>
    <row r="256" spans="1:21">
      <c r="A256" s="13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25" t="s">
        <v>1057</v>
      </c>
      <c r="B257" s="17" t="s">
        <v>1058</v>
      </c>
      <c r="C257" s="17" t="s">
        <v>1058</v>
      </c>
      <c r="D257" s="17" t="s">
        <v>1058</v>
      </c>
      <c r="E257" s="17" t="s">
        <v>1058</v>
      </c>
      <c r="F257" s="17" t="s">
        <v>1058</v>
      </c>
      <c r="G257" s="17" t="s">
        <v>1058</v>
      </c>
      <c r="H257" s="17" t="s">
        <v>1058</v>
      </c>
      <c r="I257" s="17" t="s">
        <v>1058</v>
      </c>
      <c r="J257" s="17" t="s">
        <v>1058</v>
      </c>
      <c r="K257" s="17" t="s">
        <v>1058</v>
      </c>
      <c r="L257" s="17" t="s">
        <v>1058</v>
      </c>
      <c r="M257" s="17" t="s">
        <v>1058</v>
      </c>
      <c r="N257" s="17" t="s">
        <v>1059</v>
      </c>
      <c r="O257" s="17" t="s">
        <v>1059</v>
      </c>
      <c r="P257" s="17" t="s">
        <v>1060</v>
      </c>
      <c r="Q257" s="17" t="s">
        <v>1060</v>
      </c>
      <c r="R257" s="17" t="s">
        <v>1060</v>
      </c>
      <c r="S257" s="17" t="s">
        <v>1061</v>
      </c>
      <c r="T257" s="17" t="s">
        <v>1061</v>
      </c>
      <c r="U257" s="17" t="s">
        <v>1061</v>
      </c>
    </row>
    <row r="258" spans="1:21">
      <c r="A258" s="14" t="s">
        <v>360</v>
      </c>
      <c r="B258" s="17"/>
      <c r="C258" s="17"/>
      <c r="D258" s="17"/>
      <c r="E258" s="17"/>
      <c r="F258" s="17"/>
      <c r="G258" s="17"/>
      <c r="H258" s="17" t="s">
        <v>1059</v>
      </c>
      <c r="I258" s="17" t="s">
        <v>1059</v>
      </c>
      <c r="J258" s="17" t="s">
        <v>1059</v>
      </c>
      <c r="K258" s="17" t="s">
        <v>1059</v>
      </c>
      <c r="L258" s="17" t="s">
        <v>1059</v>
      </c>
      <c r="M258" s="17" t="s">
        <v>1059</v>
      </c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16" t="s">
        <v>1055</v>
      </c>
      <c r="B259" s="17" t="s">
        <v>1062</v>
      </c>
      <c r="C259" s="17" t="s">
        <v>1062</v>
      </c>
      <c r="D259" s="17" t="s">
        <v>1062</v>
      </c>
      <c r="E259" s="17" t="s">
        <v>1062</v>
      </c>
      <c r="F259" s="17" t="s">
        <v>1062</v>
      </c>
      <c r="G259" s="17" t="s">
        <v>1062</v>
      </c>
      <c r="H259" s="17" t="s">
        <v>1062</v>
      </c>
      <c r="I259" s="17" t="s">
        <v>1063</v>
      </c>
      <c r="J259" s="17" t="s">
        <v>1063</v>
      </c>
      <c r="K259" s="17" t="s">
        <v>1063</v>
      </c>
      <c r="L259" s="17" t="s">
        <v>1063</v>
      </c>
      <c r="M259" s="17" t="s">
        <v>1063</v>
      </c>
      <c r="N259" s="17" t="s">
        <v>1063</v>
      </c>
      <c r="O259" s="17" t="s">
        <v>1063</v>
      </c>
      <c r="P259" s="17" t="s">
        <v>1063</v>
      </c>
      <c r="Q259" s="17" t="s">
        <v>1063</v>
      </c>
      <c r="R259" s="17" t="s">
        <v>1063</v>
      </c>
      <c r="S259" s="17" t="s">
        <v>1063</v>
      </c>
      <c r="T259" s="17" t="s">
        <v>1063</v>
      </c>
      <c r="U259" s="17" t="s">
        <v>1063</v>
      </c>
    </row>
    <row r="260" spans="1:21">
      <c r="A260" s="25" t="s">
        <v>1056</v>
      </c>
      <c r="B260" s="17">
        <v>31383</v>
      </c>
      <c r="C260" s="17">
        <v>34279</v>
      </c>
      <c r="D260" s="17">
        <v>34181</v>
      </c>
      <c r="E260" s="17">
        <v>34181</v>
      </c>
      <c r="F260" s="17">
        <v>31383</v>
      </c>
      <c r="G260" s="17">
        <v>31437</v>
      </c>
      <c r="H260" s="17">
        <v>31437</v>
      </c>
      <c r="I260" s="17">
        <v>31437</v>
      </c>
      <c r="J260" s="17">
        <v>31437</v>
      </c>
      <c r="K260" s="17">
        <v>31437</v>
      </c>
      <c r="L260" s="17">
        <v>51033234</v>
      </c>
      <c r="M260" s="17">
        <v>31437</v>
      </c>
      <c r="N260" s="17">
        <v>34815</v>
      </c>
      <c r="O260" s="17">
        <v>34815</v>
      </c>
      <c r="P260" s="17">
        <v>34815</v>
      </c>
      <c r="Q260" s="17">
        <v>34815</v>
      </c>
      <c r="R260" s="17">
        <v>34815</v>
      </c>
      <c r="S260" s="17">
        <v>34815</v>
      </c>
      <c r="T260" s="17">
        <v>34815</v>
      </c>
      <c r="U260" s="17">
        <v>34815</v>
      </c>
    </row>
    <row r="261" spans="1:21">
      <c r="A261" s="13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25" t="s">
        <v>1064</v>
      </c>
      <c r="B262" s="17"/>
      <c r="C262" s="17"/>
      <c r="D262" s="17"/>
      <c r="E262" s="17"/>
      <c r="F262" s="17"/>
      <c r="G262" s="17"/>
      <c r="H262" s="17"/>
      <c r="I262" s="17">
        <v>38189</v>
      </c>
      <c r="J262" s="17">
        <v>38189</v>
      </c>
      <c r="K262" s="17">
        <v>38189</v>
      </c>
      <c r="L262" s="17">
        <v>38189</v>
      </c>
      <c r="M262" s="17">
        <v>38189</v>
      </c>
      <c r="N262" s="17">
        <v>54363454</v>
      </c>
      <c r="O262" s="17">
        <v>54363454</v>
      </c>
      <c r="P262" s="17">
        <v>54363454</v>
      </c>
      <c r="Q262" s="17">
        <v>54363454</v>
      </c>
      <c r="R262" s="17">
        <v>54363454</v>
      </c>
      <c r="S262" s="17">
        <v>54363454</v>
      </c>
      <c r="T262" s="17">
        <v>54363454</v>
      </c>
      <c r="U262" s="17">
        <v>54363454</v>
      </c>
    </row>
    <row r="263" spans="1:21">
      <c r="A263" s="16" t="s">
        <v>1066</v>
      </c>
      <c r="B263" s="17"/>
      <c r="C263" s="17"/>
      <c r="D263" s="17"/>
      <c r="E263" s="17"/>
      <c r="F263" s="17"/>
      <c r="G263" s="17"/>
      <c r="H263" s="17"/>
      <c r="I263" s="17" t="s">
        <v>1067</v>
      </c>
      <c r="J263" s="17" t="s">
        <v>1067</v>
      </c>
      <c r="K263" s="17" t="s">
        <v>1067</v>
      </c>
      <c r="L263" s="17" t="s">
        <v>1068</v>
      </c>
      <c r="M263" s="17" t="s">
        <v>1068</v>
      </c>
      <c r="N263" s="17" t="s">
        <v>1068</v>
      </c>
      <c r="O263" s="17" t="s">
        <v>1068</v>
      </c>
      <c r="P263" s="17" t="s">
        <v>1068</v>
      </c>
      <c r="Q263" s="17" t="s">
        <v>1068</v>
      </c>
      <c r="R263" s="17" t="s">
        <v>1068</v>
      </c>
      <c r="S263" s="17" t="s">
        <v>1068</v>
      </c>
      <c r="T263" s="17" t="s">
        <v>1068</v>
      </c>
      <c r="U263" s="17" t="s">
        <v>1068</v>
      </c>
    </row>
    <row r="264" spans="1:21">
      <c r="A264" s="25" t="s">
        <v>1065</v>
      </c>
      <c r="B264" s="17"/>
      <c r="C264" s="17"/>
      <c r="D264" s="17"/>
      <c r="E264" s="17"/>
      <c r="F264" s="17"/>
      <c r="G264" s="17"/>
      <c r="H264" s="17"/>
      <c r="I264" s="17">
        <v>38189</v>
      </c>
      <c r="J264" s="17">
        <v>38189</v>
      </c>
      <c r="K264" s="17">
        <v>38189</v>
      </c>
      <c r="L264" s="17">
        <v>38189</v>
      </c>
      <c r="M264" s="17">
        <v>38189</v>
      </c>
      <c r="N264" s="17">
        <v>54363455</v>
      </c>
      <c r="O264" s="17">
        <v>54363455</v>
      </c>
      <c r="P264" s="17">
        <v>54363455</v>
      </c>
      <c r="Q264" s="17">
        <v>54363455</v>
      </c>
      <c r="R264" s="17">
        <v>54363455</v>
      </c>
      <c r="S264" s="17">
        <v>54363455</v>
      </c>
      <c r="T264" s="17">
        <v>54363455</v>
      </c>
      <c r="U264" s="17">
        <v>54363455</v>
      </c>
    </row>
    <row r="265" spans="1:21">
      <c r="A265" s="16" t="s">
        <v>1066</v>
      </c>
      <c r="B265" s="17"/>
      <c r="C265" s="17"/>
      <c r="D265" s="17"/>
      <c r="E265" s="17"/>
      <c r="F265" s="17"/>
      <c r="G265" s="17"/>
      <c r="H265" s="17"/>
      <c r="I265" s="17" t="s">
        <v>1068</v>
      </c>
      <c r="J265" s="17" t="s">
        <v>1068</v>
      </c>
      <c r="K265" s="17" t="s">
        <v>1068</v>
      </c>
      <c r="L265" s="17" t="s">
        <v>1067</v>
      </c>
      <c r="M265" s="17" t="s">
        <v>1067</v>
      </c>
      <c r="N265" s="17" t="s">
        <v>1067</v>
      </c>
      <c r="O265" s="17" t="s">
        <v>1067</v>
      </c>
      <c r="P265" s="17" t="s">
        <v>1067</v>
      </c>
      <c r="Q265" s="17" t="s">
        <v>1067</v>
      </c>
      <c r="R265" s="17" t="s">
        <v>1067</v>
      </c>
      <c r="S265" s="17" t="s">
        <v>1067</v>
      </c>
      <c r="T265" s="17" t="s">
        <v>1067</v>
      </c>
      <c r="U265" s="17" t="s">
        <v>1067</v>
      </c>
    </row>
    <row r="266" spans="1:21">
      <c r="A266" s="13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25" t="s">
        <v>1069</v>
      </c>
      <c r="B267" s="17"/>
      <c r="C267" s="17"/>
      <c r="D267" s="17"/>
      <c r="E267" s="17"/>
      <c r="F267" s="17">
        <v>45152</v>
      </c>
      <c r="G267" s="17">
        <v>45152</v>
      </c>
      <c r="H267" s="17">
        <v>45152</v>
      </c>
      <c r="I267" s="17">
        <v>45110</v>
      </c>
      <c r="J267" s="17">
        <v>45110</v>
      </c>
      <c r="K267" s="17">
        <v>45110</v>
      </c>
      <c r="L267" s="17">
        <v>45110</v>
      </c>
      <c r="M267" s="17">
        <v>45223</v>
      </c>
      <c r="N267" s="17">
        <v>45223</v>
      </c>
      <c r="O267" s="17">
        <v>45223</v>
      </c>
      <c r="P267" s="17">
        <v>45223</v>
      </c>
      <c r="Q267" s="17">
        <v>45223</v>
      </c>
      <c r="R267" s="17">
        <v>45223</v>
      </c>
      <c r="S267" s="17">
        <v>45223</v>
      </c>
      <c r="T267" s="17">
        <v>45223</v>
      </c>
      <c r="U267" s="17">
        <v>45223</v>
      </c>
    </row>
    <row r="268" spans="1:21">
      <c r="A268" s="25" t="s">
        <v>1070</v>
      </c>
      <c r="B268" s="17" t="s">
        <v>1071</v>
      </c>
      <c r="C268" s="17" t="s">
        <v>1071</v>
      </c>
      <c r="D268" s="17" t="s">
        <v>1071</v>
      </c>
      <c r="E268" s="17" t="s">
        <v>1074</v>
      </c>
      <c r="F268" s="17" t="s">
        <v>1074</v>
      </c>
      <c r="G268" s="17" t="s">
        <v>1074</v>
      </c>
      <c r="H268" s="17" t="s">
        <v>1074</v>
      </c>
      <c r="I268" s="17" t="s">
        <v>1074</v>
      </c>
      <c r="J268" s="17" t="s">
        <v>1074</v>
      </c>
      <c r="K268" s="17" t="s">
        <v>1071</v>
      </c>
      <c r="L268" s="17" t="s">
        <v>1071</v>
      </c>
      <c r="M268" s="17" t="s">
        <v>1071</v>
      </c>
      <c r="N268" s="17" t="s">
        <v>1071</v>
      </c>
      <c r="O268" s="17" t="s">
        <v>1071</v>
      </c>
      <c r="P268" s="17" t="s">
        <v>1071</v>
      </c>
      <c r="Q268" s="17" t="s">
        <v>1071</v>
      </c>
      <c r="R268" s="17" t="s">
        <v>1071</v>
      </c>
      <c r="S268" s="17" t="s">
        <v>1071</v>
      </c>
      <c r="T268" s="17" t="s">
        <v>1071</v>
      </c>
      <c r="U268" s="17" t="s">
        <v>1071</v>
      </c>
    </row>
    <row r="269" spans="1:21">
      <c r="A269" s="16" t="s">
        <v>1072</v>
      </c>
      <c r="B269" s="17" t="s">
        <v>1073</v>
      </c>
      <c r="C269" s="17" t="s">
        <v>1073</v>
      </c>
      <c r="D269" s="17" t="s">
        <v>1073</v>
      </c>
      <c r="E269" s="17" t="s">
        <v>1073</v>
      </c>
      <c r="F269" s="17" t="s">
        <v>1073</v>
      </c>
      <c r="G269" s="17" t="s">
        <v>1073</v>
      </c>
      <c r="H269" s="17" t="s">
        <v>1073</v>
      </c>
      <c r="I269" s="17" t="s">
        <v>1073</v>
      </c>
      <c r="J269" s="17" t="s">
        <v>1073</v>
      </c>
      <c r="K269" s="17" t="s">
        <v>1075</v>
      </c>
      <c r="L269" s="17" t="s">
        <v>1075</v>
      </c>
      <c r="M269" s="17" t="s">
        <v>1075</v>
      </c>
      <c r="N269" s="17" t="s">
        <v>1075</v>
      </c>
      <c r="O269" s="17" t="s">
        <v>1075</v>
      </c>
      <c r="P269" s="17" t="s">
        <v>1075</v>
      </c>
      <c r="Q269" s="17" t="s">
        <v>1075</v>
      </c>
      <c r="R269" s="17" t="s">
        <v>1075</v>
      </c>
      <c r="S269" s="17" t="s">
        <v>1075</v>
      </c>
      <c r="T269" s="17" t="s">
        <v>1075</v>
      </c>
      <c r="U269" s="17" t="s">
        <v>1075</v>
      </c>
    </row>
    <row r="270" spans="1:21">
      <c r="A270" s="13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25" t="s">
        <v>1076</v>
      </c>
      <c r="B271" s="17"/>
      <c r="C271" s="17"/>
      <c r="D271" s="17"/>
      <c r="E271" s="17"/>
      <c r="F271" s="17">
        <v>25</v>
      </c>
      <c r="G271" s="17">
        <v>25</v>
      </c>
      <c r="H271" s="17">
        <v>25</v>
      </c>
      <c r="I271" s="17">
        <v>35</v>
      </c>
      <c r="J271" s="17">
        <v>35</v>
      </c>
      <c r="K271" s="17">
        <v>35</v>
      </c>
      <c r="L271" s="17">
        <v>35</v>
      </c>
      <c r="M271" s="17">
        <v>35</v>
      </c>
      <c r="N271" s="17">
        <v>35</v>
      </c>
      <c r="O271" s="17">
        <v>35</v>
      </c>
      <c r="P271" s="17">
        <v>35</v>
      </c>
      <c r="Q271" s="17">
        <v>35</v>
      </c>
      <c r="R271" s="17">
        <v>35</v>
      </c>
      <c r="S271" s="17">
        <v>35</v>
      </c>
      <c r="T271" s="17">
        <v>35</v>
      </c>
      <c r="U271" s="17">
        <v>35</v>
      </c>
    </row>
    <row r="272" spans="1:21">
      <c r="A272" s="13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13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13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13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13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13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13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13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13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</sheetData>
  <pageMargins left="0.15748031496062992" right="0" top="0.35433070866141736" bottom="0.19685039370078741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"/>
  <sheetViews>
    <sheetView tabSelected="1" workbookViewId="0"/>
  </sheetViews>
  <sheetFormatPr baseColWidth="10" defaultRowHeight="15"/>
  <sheetData>
    <row r="1" spans="1:6">
      <c r="A1" t="str">
        <f>'T120'!A1</f>
        <v>T120 MODEL YEAR</v>
      </c>
      <c r="B1">
        <f>'T120'!B1</f>
        <v>1959</v>
      </c>
      <c r="C1">
        <f>'T120'!C1</f>
        <v>1960</v>
      </c>
      <c r="D1">
        <f>'T120'!D1</f>
        <v>1961</v>
      </c>
      <c r="E1">
        <f>'T120'!E1</f>
        <v>1962</v>
      </c>
      <c r="F1">
        <f>'T120'!F1</f>
        <v>1963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T120</vt:lpstr>
      <vt:lpstr>TR6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Lacapelle</dc:creator>
  <cp:lastModifiedBy>Denis Lacapelle</cp:lastModifiedBy>
  <cp:lastPrinted>2017-04-15T21:12:17Z</cp:lastPrinted>
  <dcterms:created xsi:type="dcterms:W3CDTF">2016-10-10T16:03:50Z</dcterms:created>
  <dcterms:modified xsi:type="dcterms:W3CDTF">2017-04-17T16:36:25Z</dcterms:modified>
</cp:coreProperties>
</file>